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学生综合素质测评汇总表" sheetId="1" r:id="rId1"/>
    <sheet name="综测排名" sheetId="2" r:id="rId2"/>
  </sheets>
  <definedNames>
    <definedName name="_xlnm._FilterDatabase" localSheetId="0" hidden="1">学生综合素质测评汇总表!$A$1:$AA$62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<sst xmlns="http://schemas.openxmlformats.org/spreadsheetml/2006/main" count="153" uniqueCount="88">
  <si>
    <t>附件3：</t>
  </si>
  <si>
    <t>学 生 综 合 素 质  测 评 汇 总 表</t>
  </si>
  <si>
    <t>年级：23级</t>
  </si>
  <si>
    <t xml:space="preserve">     </t>
  </si>
  <si>
    <t>班级：23计本4班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</si>
  <si>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</si>
  <si>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</si>
  <si>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</si>
  <si>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</si>
  <si>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</si>
  <si>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</si>
  <si>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</si>
  <si>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</si>
  <si>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</t>
  </si>
  <si>
    <t>签名确认</t>
  </si>
  <si>
    <t xml:space="preserve">考评项目扣分（列明违反德育扣分细则里的所扣分值，有几项填几个） </t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</si>
  <si>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</si>
  <si>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</si>
  <si>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</si>
  <si>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</si>
  <si>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</si>
  <si>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</si>
  <si>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</si>
  <si>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</si>
  <si>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</si>
  <si>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</si>
  <si>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</si>
  <si>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</si>
  <si>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</si>
  <si>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</si>
  <si>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t>蔡芷欣</t>
  </si>
  <si>
    <t>曹绪华</t>
  </si>
  <si>
    <t>曾泽霖</t>
  </si>
  <si>
    <t>曾志强</t>
  </si>
  <si>
    <t>陈嘉明</t>
  </si>
  <si>
    <t>陈俊文</t>
  </si>
  <si>
    <t>陈铭桃</t>
  </si>
  <si>
    <t>戴志宏</t>
  </si>
  <si>
    <t>但伊铖</t>
  </si>
  <si>
    <t>段轩文</t>
  </si>
  <si>
    <t>段雪玟</t>
  </si>
  <si>
    <t>符天浩</t>
  </si>
  <si>
    <t>郭晶</t>
  </si>
  <si>
    <t>郭雅梅</t>
  </si>
  <si>
    <t>贺振宇</t>
  </si>
  <si>
    <t xml:space="preserve">  </t>
  </si>
  <si>
    <t>黄文杰</t>
  </si>
  <si>
    <t>江梦娟</t>
  </si>
  <si>
    <t>赖喜喜</t>
  </si>
  <si>
    <t>李坤龙</t>
  </si>
  <si>
    <t>李赛鹏</t>
  </si>
  <si>
    <t>李想</t>
  </si>
  <si>
    <t>李阳阳</t>
  </si>
  <si>
    <t>梁金豪</t>
  </si>
  <si>
    <t>林心怡</t>
  </si>
  <si>
    <t>刘伯</t>
  </si>
  <si>
    <t>刘威</t>
  </si>
  <si>
    <t>刘鑫锋</t>
  </si>
  <si>
    <t>刘艺</t>
  </si>
  <si>
    <t>刘宇乔</t>
  </si>
  <si>
    <t>卢文军</t>
  </si>
  <si>
    <t>梅建苏</t>
  </si>
  <si>
    <t>倪莉</t>
  </si>
  <si>
    <t>聂天凌</t>
  </si>
  <si>
    <t>邱远锋</t>
  </si>
  <si>
    <t>谭咏波</t>
  </si>
  <si>
    <t>万跃浩</t>
  </si>
  <si>
    <t>万梓浩</t>
  </si>
  <si>
    <t>王颖</t>
  </si>
  <si>
    <t>王长浩</t>
  </si>
  <si>
    <t>吴宇</t>
  </si>
  <si>
    <t>吴志强</t>
  </si>
  <si>
    <t>伍阿秀</t>
  </si>
  <si>
    <t>肖宇</t>
  </si>
  <si>
    <t>徐健发</t>
  </si>
  <si>
    <t>徐思梦</t>
  </si>
  <si>
    <t>薛锦懿</t>
  </si>
  <si>
    <t>阳春艳</t>
  </si>
  <si>
    <t>杨梦梦</t>
  </si>
  <si>
    <t>杨锡伟</t>
  </si>
  <si>
    <t>杨正哲</t>
  </si>
  <si>
    <t>叶大伟</t>
  </si>
  <si>
    <t>余栋林</t>
  </si>
  <si>
    <t>余诗伟</t>
  </si>
  <si>
    <t>袁林杰</t>
  </si>
  <si>
    <t>詹运润</t>
  </si>
  <si>
    <t>张梓倩</t>
  </si>
  <si>
    <t>周诗芸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</si>
</sst>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_);[Red]\(0\)"/>
  </numFmts>
  <fonts count="28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20"/>
      <name val="宋体"/>
      <charset val="134"/>
    </font>
    <font>
      <u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3" applyNumberFormat="1" applyFont="1" applyBorder="1" applyAlignment="1">
      <alignment horizontal="center" vertical="center"/>
    </xf>
    <xf numFmtId="176" fontId="1" fillId="2" borderId="1" xfId="3" applyNumberFormat="1" applyFont="1" applyFill="1" applyBorder="1" applyAlignment="1">
      <alignment horizontal="center" vertical="center"/>
    </xf>
    <xf numFmtId="10" fontId="0" fillId="0" borderId="0" xfId="0" applyNumberFormat="1" applyFont="1" applyFill="1" applyAlignment="1"/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0" fontId="5" fillId="0" borderId="3" xfId="0" applyNumberFormat="1" applyFont="1" applyFill="1" applyBorder="1" applyAlignment="1">
      <alignment horizontal="center" vertical="center" wrapText="1"/>
    </xf>
    <xf numFmtId="10" fontId="5" fillId="0" borderId="9" xfId="0" applyNumberFormat="1" applyFont="1" applyFill="1" applyBorder="1" applyAlignment="1">
      <alignment horizontal="center" vertical="center" wrapText="1"/>
    </xf>
    <xf numFmtId="10" fontId="5" fillId="0" borderId="6" xfId="0" applyNumberFormat="1" applyFont="1" applyFill="1" applyBorder="1" applyAlignment="1">
      <alignment horizontal="center" vertical="center" wrapText="1"/>
    </xf>
    <xf numFmtId="176" fontId="0" fillId="0" borderId="1" xfId="3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76" fontId="0" fillId="0" borderId="1" xfId="3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10" fontId="5" fillId="0" borderId="0" xfId="0" applyNumberFormat="1" applyFont="1" applyFill="1" applyAlignment="1">
      <alignment horizontal="center"/>
    </xf>
    <xf numFmtId="10" fontId="0" fillId="0" borderId="0" xfId="0" applyNumberFormat="1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04"/>
  <sheetViews>
    <sheetView tabSelected="1" workbookViewId="0">
      <selection activeCell="D2" sqref="D2:M2"/>
    </sheetView>
  </sheetViews>
  <sheetFormatPr defaultColWidth="8.8" defaultRowHeight="14.25"/>
  <cols>
    <col min="1" max="1" width="5.875"/>
    <col min="2" max="2" width="12.125"/>
    <col min="3" max="6" width="4.375"/>
    <col min="7" max="12" width="3.375"/>
    <col min="13" max="13" width="6.375"/>
    <col min="14" max="14" width="12.375"/>
    <col min="15" max="15" width="6.875" customWidth="1"/>
    <col min="16" max="16" width="14.625"/>
    <col min="17" max="18" width="13.25"/>
    <col min="19" max="19" width="10.5"/>
    <col min="20" max="20" width="5.375"/>
    <col min="21" max="21" width="7.625"/>
    <col min="22" max="22" width="9.25"/>
    <col min="23" max="23" width="4.625"/>
    <col min="24" max="24" width="6.375"/>
    <col min="25" max="25" width="5.375"/>
    <col min="26" max="26" width="6.625" style="10" customWidth="1"/>
  </cols>
  <sheetData>
    <row r="1" ht="24" customHeight="1" spans="1:27">
      <c r="A1" s="11" t="s">
        <v>0</v>
      </c>
      <c r="B1" s="11"/>
      <c r="C1" s="12" t="s">
        <v>1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ht="18" customHeight="1" spans="1:33">
      <c r="A2" s="13" t="s">
        <v>2</v>
      </c>
      <c r="B2" s="13"/>
      <c r="C2" s="14" t="s">
        <v>3</v>
      </c>
      <c r="D2" s="13" t="s">
        <v>4</v>
      </c>
      <c r="E2" s="13"/>
      <c r="F2" s="13"/>
      <c r="G2" s="13"/>
      <c r="H2" s="13"/>
      <c r="I2" s="13"/>
      <c r="J2" s="13"/>
      <c r="K2" s="13"/>
      <c r="L2" s="13"/>
      <c r="M2" s="13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38"/>
      <c r="AA2" s="39"/>
      <c r="AB2" s="39"/>
      <c r="AC2" s="39"/>
      <c r="AD2" s="39"/>
      <c r="AE2" s="39"/>
      <c r="AF2" s="39"/>
      <c r="AG2" s="39"/>
    </row>
    <row r="3" ht="25.5" customHeight="1" spans="1:33">
      <c r="A3" s="15" t="s">
        <v>5</v>
      </c>
      <c r="B3" s="16" t="s">
        <v>6</v>
      </c>
      <c r="C3" s="15" t="s">
        <v>7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6" t="s">
        <v>8</v>
      </c>
      <c r="O3" s="22"/>
      <c r="P3" s="23" t="s">
        <v>9</v>
      </c>
      <c r="Q3" s="23"/>
      <c r="R3" s="23"/>
      <c r="S3" s="23"/>
      <c r="T3" s="30"/>
      <c r="U3" s="31" t="s">
        <v>10</v>
      </c>
      <c r="V3" s="31"/>
      <c r="W3" s="32"/>
      <c r="X3" s="33" t="s">
        <v>11</v>
      </c>
      <c r="Y3" s="33" t="s">
        <v>12</v>
      </c>
      <c r="Z3" s="40" t="s">
        <v>13</v>
      </c>
      <c r="AA3" s="24" t="s">
        <v>14</v>
      </c>
      <c r="AB3" s="39"/>
      <c r="AC3" s="39"/>
      <c r="AD3" s="39"/>
      <c r="AE3" s="39"/>
      <c r="AF3" s="39"/>
      <c r="AG3" s="39"/>
    </row>
    <row r="4" ht="26.25" customHeight="1" spans="1:33">
      <c r="A4" s="15"/>
      <c r="B4" s="16"/>
      <c r="C4" s="17" t="s">
        <v>15</v>
      </c>
      <c r="D4" s="18"/>
      <c r="E4" s="18"/>
      <c r="F4" s="18"/>
      <c r="G4" s="18"/>
      <c r="H4" s="18"/>
      <c r="I4" s="18"/>
      <c r="J4" s="18"/>
      <c r="K4" s="18"/>
      <c r="L4" s="18"/>
      <c r="M4" s="24" t="s">
        <v>16</v>
      </c>
      <c r="N4" s="25" t="s">
        <v>17</v>
      </c>
      <c r="O4" s="24" t="s">
        <v>16</v>
      </c>
      <c r="P4" s="24" t="s">
        <v>18</v>
      </c>
      <c r="Q4" s="17" t="s">
        <v>19</v>
      </c>
      <c r="R4" s="16" t="s">
        <v>20</v>
      </c>
      <c r="S4" s="15" t="s">
        <v>21</v>
      </c>
      <c r="T4" s="24" t="s">
        <v>16</v>
      </c>
      <c r="U4" s="24" t="s">
        <v>22</v>
      </c>
      <c r="V4" s="24" t="s">
        <v>23</v>
      </c>
      <c r="W4" s="24" t="s">
        <v>16</v>
      </c>
      <c r="X4" s="34"/>
      <c r="Y4" s="34"/>
      <c r="Z4" s="41"/>
      <c r="AA4" s="24"/>
      <c r="AB4" s="39"/>
      <c r="AC4" s="39"/>
      <c r="AD4" s="39"/>
      <c r="AE4" s="39"/>
      <c r="AF4" s="39"/>
      <c r="AG4" s="39"/>
    </row>
    <row r="5" ht="26.25" customHeight="1" spans="1:33">
      <c r="A5" s="15"/>
      <c r="B5" s="16"/>
      <c r="C5" s="15">
        <v>1</v>
      </c>
      <c r="D5" s="15">
        <v>2</v>
      </c>
      <c r="E5" s="15">
        <v>3</v>
      </c>
      <c r="F5" s="15">
        <v>4</v>
      </c>
      <c r="G5" s="15">
        <v>5</v>
      </c>
      <c r="H5" s="15">
        <v>6</v>
      </c>
      <c r="I5" s="15">
        <v>7</v>
      </c>
      <c r="J5" s="15">
        <v>8</v>
      </c>
      <c r="K5" s="15">
        <v>9</v>
      </c>
      <c r="L5" s="15">
        <v>10</v>
      </c>
      <c r="M5" s="24"/>
      <c r="N5" s="26"/>
      <c r="O5" s="24"/>
      <c r="P5" s="24" t="s">
        <v>24</v>
      </c>
      <c r="Q5" s="17" t="s">
        <v>25</v>
      </c>
      <c r="R5" s="17" t="s">
        <v>26</v>
      </c>
      <c r="S5" s="24" t="s">
        <v>27</v>
      </c>
      <c r="T5" s="24"/>
      <c r="U5" s="24" t="s">
        <v>28</v>
      </c>
      <c r="V5" s="24" t="s">
        <v>29</v>
      </c>
      <c r="W5" s="24"/>
      <c r="X5" s="35"/>
      <c r="Y5" s="35"/>
      <c r="Z5" s="42"/>
      <c r="AA5" s="24"/>
      <c r="AB5" s="39"/>
      <c r="AC5" s="39"/>
      <c r="AD5" s="39"/>
      <c r="AE5" s="39"/>
      <c r="AF5" s="39"/>
      <c r="AG5" s="39"/>
    </row>
    <row r="6" spans="1:33">
      <c r="A6" s="6" t="s">
        <v>30</v>
      </c>
      <c r="B6" s="6">
        <v>8120123170</v>
      </c>
      <c r="C6" s="6"/>
      <c r="D6" s="6"/>
      <c r="E6" s="6"/>
      <c r="F6" s="6"/>
      <c r="G6" s="6"/>
      <c r="H6" s="6"/>
      <c r="I6" s="6"/>
      <c r="J6" s="6"/>
      <c r="K6" s="6"/>
      <c r="L6" s="6"/>
      <c r="M6" s="6">
        <v>20</v>
      </c>
      <c r="N6" s="27">
        <v>83.4375</v>
      </c>
      <c r="O6" s="28">
        <f>N6*0.5</f>
        <v>41.71875</v>
      </c>
      <c r="P6" s="6"/>
      <c r="Q6" s="36">
        <v>6</v>
      </c>
      <c r="R6" s="36">
        <v>8</v>
      </c>
      <c r="S6" s="6"/>
      <c r="T6" s="6">
        <v>2.4</v>
      </c>
      <c r="U6" s="6">
        <v>60</v>
      </c>
      <c r="V6" s="6">
        <v>7</v>
      </c>
      <c r="W6" s="6">
        <v>6.7</v>
      </c>
      <c r="X6" s="6">
        <v>70.6</v>
      </c>
      <c r="Y6" s="7">
        <v>13</v>
      </c>
      <c r="Z6" s="43">
        <f t="shared" ref="Z6:Z62" si="0">Y6/57</f>
        <v>0.228070175438596</v>
      </c>
      <c r="AA6" s="44"/>
      <c r="AB6" s="39"/>
      <c r="AC6" s="39"/>
      <c r="AD6" s="39"/>
      <c r="AE6" s="39"/>
      <c r="AF6" s="39"/>
      <c r="AG6" s="39"/>
    </row>
    <row r="7" spans="1:33">
      <c r="A7" s="6" t="s">
        <v>31</v>
      </c>
      <c r="B7" s="6">
        <v>8120123171</v>
      </c>
      <c r="C7" s="6">
        <v>0.4</v>
      </c>
      <c r="D7" s="6">
        <v>0.6</v>
      </c>
      <c r="E7" s="6"/>
      <c r="F7" s="6"/>
      <c r="G7" s="6"/>
      <c r="H7" s="6"/>
      <c r="I7" s="6"/>
      <c r="J7" s="6"/>
      <c r="K7" s="6"/>
      <c r="L7" s="6"/>
      <c r="M7" s="6">
        <v>19.8</v>
      </c>
      <c r="N7" s="27">
        <v>75.3125</v>
      </c>
      <c r="O7" s="28">
        <f t="shared" ref="O6:O62" si="1">N7*0.5</f>
        <v>37.65625</v>
      </c>
      <c r="P7" s="6"/>
      <c r="Q7" s="36">
        <v>6</v>
      </c>
      <c r="R7" s="36"/>
      <c r="S7" s="6">
        <v>0.5</v>
      </c>
      <c r="T7" s="6">
        <v>1.3</v>
      </c>
      <c r="U7" s="6">
        <v>60</v>
      </c>
      <c r="V7" s="6">
        <v>7</v>
      </c>
      <c r="W7" s="6">
        <v>6.7</v>
      </c>
      <c r="X7" s="6">
        <v>65.3</v>
      </c>
      <c r="Y7" s="7">
        <v>48</v>
      </c>
      <c r="Z7" s="43">
        <f t="shared" si="0"/>
        <v>0.842105263157895</v>
      </c>
      <c r="AA7" s="44"/>
      <c r="AB7" s="39"/>
      <c r="AC7" s="39"/>
      <c r="AD7" s="39"/>
      <c r="AE7" s="39"/>
      <c r="AF7" s="39"/>
      <c r="AG7" s="39"/>
    </row>
    <row r="8" spans="1:33">
      <c r="A8" s="6" t="s">
        <v>32</v>
      </c>
      <c r="B8" s="6">
        <v>8120123172</v>
      </c>
      <c r="C8" s="6"/>
      <c r="D8" s="6"/>
      <c r="E8" s="6"/>
      <c r="F8" s="6"/>
      <c r="G8" s="6"/>
      <c r="H8" s="6"/>
      <c r="I8" s="6"/>
      <c r="J8" s="6"/>
      <c r="K8" s="6"/>
      <c r="L8" s="6"/>
      <c r="M8" s="6">
        <v>20</v>
      </c>
      <c r="N8" s="27">
        <v>75.5</v>
      </c>
      <c r="O8" s="28">
        <f t="shared" si="1"/>
        <v>37.75</v>
      </c>
      <c r="P8" s="6">
        <v>0.5</v>
      </c>
      <c r="Q8" s="36">
        <v>6</v>
      </c>
      <c r="R8" s="36"/>
      <c r="S8" s="6">
        <v>0.5</v>
      </c>
      <c r="T8" s="6">
        <v>1.4</v>
      </c>
      <c r="U8" s="6">
        <v>60</v>
      </c>
      <c r="V8" s="6">
        <v>7</v>
      </c>
      <c r="W8" s="6">
        <v>6.7</v>
      </c>
      <c r="X8" s="6">
        <v>66.1</v>
      </c>
      <c r="Y8" s="7">
        <v>39</v>
      </c>
      <c r="Z8" s="43">
        <f t="shared" si="0"/>
        <v>0.684210526315789</v>
      </c>
      <c r="AA8" s="44"/>
      <c r="AB8" s="39"/>
      <c r="AC8" s="39"/>
      <c r="AD8" s="39"/>
      <c r="AE8" s="39"/>
      <c r="AF8" s="39"/>
      <c r="AG8" s="39"/>
    </row>
    <row r="9" spans="1:33">
      <c r="A9" s="6" t="s">
        <v>33</v>
      </c>
      <c r="B9" s="6">
        <v>8120123173</v>
      </c>
      <c r="C9" s="6"/>
      <c r="D9" s="6"/>
      <c r="E9" s="6"/>
      <c r="F9" s="6"/>
      <c r="G9" s="6"/>
      <c r="H9" s="6"/>
      <c r="I9" s="6"/>
      <c r="J9" s="6"/>
      <c r="K9" s="6"/>
      <c r="L9" s="6"/>
      <c r="M9" s="6">
        <v>20</v>
      </c>
      <c r="N9" s="27">
        <v>79.5</v>
      </c>
      <c r="O9" s="28">
        <f t="shared" si="1"/>
        <v>39.75</v>
      </c>
      <c r="P9" s="6">
        <v>5.5</v>
      </c>
      <c r="Q9" s="36">
        <v>6</v>
      </c>
      <c r="R9" s="36">
        <v>6</v>
      </c>
      <c r="S9" s="6">
        <v>0.8</v>
      </c>
      <c r="T9" s="6">
        <v>3.66</v>
      </c>
      <c r="U9" s="6">
        <v>60</v>
      </c>
      <c r="V9" s="6">
        <v>7</v>
      </c>
      <c r="W9" s="6">
        <v>6.7</v>
      </c>
      <c r="X9" s="6">
        <v>70.36</v>
      </c>
      <c r="Y9" s="7">
        <v>17</v>
      </c>
      <c r="Z9" s="43">
        <f t="shared" si="0"/>
        <v>0.298245614035088</v>
      </c>
      <c r="AA9" s="44"/>
      <c r="AB9" s="39"/>
      <c r="AC9" s="39"/>
      <c r="AD9" s="39"/>
      <c r="AE9" s="39"/>
      <c r="AF9" s="39"/>
      <c r="AG9" s="39"/>
    </row>
    <row r="10" spans="1:33">
      <c r="A10" s="6" t="s">
        <v>34</v>
      </c>
      <c r="B10" s="6">
        <v>8120123174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>
        <v>20</v>
      </c>
      <c r="N10" s="27">
        <v>84.9375</v>
      </c>
      <c r="O10" s="28">
        <f t="shared" si="1"/>
        <v>42.46875</v>
      </c>
      <c r="P10" s="6">
        <v>0.5</v>
      </c>
      <c r="Q10" s="36">
        <v>8</v>
      </c>
      <c r="R10" s="36">
        <v>4</v>
      </c>
      <c r="S10" s="6">
        <v>1</v>
      </c>
      <c r="T10" s="6">
        <v>2.7</v>
      </c>
      <c r="U10" s="6">
        <v>60</v>
      </c>
      <c r="V10" s="6">
        <v>7</v>
      </c>
      <c r="W10" s="6">
        <v>6.7</v>
      </c>
      <c r="X10" s="6">
        <v>71.9</v>
      </c>
      <c r="Y10" s="7">
        <v>7</v>
      </c>
      <c r="Z10" s="43">
        <f t="shared" si="0"/>
        <v>0.12280701754386</v>
      </c>
      <c r="AA10" s="44"/>
      <c r="AB10" s="39"/>
      <c r="AC10" s="39"/>
      <c r="AD10" s="39"/>
      <c r="AE10" s="39"/>
      <c r="AF10" s="39"/>
      <c r="AG10" s="39"/>
    </row>
    <row r="11" spans="1:33">
      <c r="A11" s="6" t="s">
        <v>35</v>
      </c>
      <c r="B11" s="6">
        <v>8120123175</v>
      </c>
      <c r="C11" s="6">
        <v>0.2</v>
      </c>
      <c r="D11" s="6">
        <v>0.3</v>
      </c>
      <c r="E11" s="6"/>
      <c r="F11" s="6"/>
      <c r="G11" s="6"/>
      <c r="H11" s="6"/>
      <c r="I11" s="6"/>
      <c r="J11" s="6"/>
      <c r="K11" s="6"/>
      <c r="L11" s="6"/>
      <c r="M11" s="6">
        <v>19.9</v>
      </c>
      <c r="N11" s="27">
        <v>88.1875</v>
      </c>
      <c r="O11" s="28">
        <f t="shared" si="1"/>
        <v>44.09375</v>
      </c>
      <c r="P11" s="6">
        <v>5</v>
      </c>
      <c r="Q11" s="36">
        <v>8</v>
      </c>
      <c r="R11" s="36"/>
      <c r="S11" s="6">
        <v>0.8</v>
      </c>
      <c r="T11" s="6">
        <v>2.76</v>
      </c>
      <c r="U11" s="6">
        <v>60</v>
      </c>
      <c r="V11" s="6">
        <v>7</v>
      </c>
      <c r="W11" s="6">
        <v>6.7</v>
      </c>
      <c r="X11" s="6">
        <v>73.36</v>
      </c>
      <c r="Y11" s="7">
        <v>1</v>
      </c>
      <c r="Z11" s="45">
        <f t="shared" si="0"/>
        <v>0.0175438596491228</v>
      </c>
      <c r="AA11" s="44"/>
      <c r="AB11" s="39"/>
      <c r="AC11" s="39"/>
      <c r="AD11" s="39"/>
      <c r="AE11" s="39"/>
      <c r="AF11" s="39"/>
      <c r="AG11" s="39"/>
    </row>
    <row r="12" spans="1:33">
      <c r="A12" s="6" t="s">
        <v>36</v>
      </c>
      <c r="B12" s="6">
        <v>8120123176</v>
      </c>
      <c r="C12" s="6">
        <v>0.2</v>
      </c>
      <c r="D12" s="6"/>
      <c r="E12" s="6"/>
      <c r="F12" s="6"/>
      <c r="G12" s="6"/>
      <c r="H12" s="6"/>
      <c r="I12" s="6"/>
      <c r="J12" s="6"/>
      <c r="K12" s="6"/>
      <c r="L12" s="6"/>
      <c r="M12" s="6">
        <v>19.96</v>
      </c>
      <c r="N12" s="27">
        <v>73.625</v>
      </c>
      <c r="O12" s="28">
        <f t="shared" si="1"/>
        <v>36.8125</v>
      </c>
      <c r="P12" s="6"/>
      <c r="Q12" s="36">
        <v>6</v>
      </c>
      <c r="R12" s="36"/>
      <c r="S12" s="6">
        <v>0.5</v>
      </c>
      <c r="T12" s="6">
        <v>1.3</v>
      </c>
      <c r="U12" s="6">
        <v>60</v>
      </c>
      <c r="V12" s="6">
        <v>7</v>
      </c>
      <c r="W12" s="6">
        <v>6.7</v>
      </c>
      <c r="X12" s="6">
        <v>64.96</v>
      </c>
      <c r="Y12" s="7">
        <v>55</v>
      </c>
      <c r="Z12" s="43">
        <f t="shared" si="0"/>
        <v>0.964912280701754</v>
      </c>
      <c r="AA12" s="44"/>
      <c r="AB12" s="39"/>
      <c r="AC12" s="39"/>
      <c r="AD12" s="39"/>
      <c r="AE12" s="39"/>
      <c r="AF12" s="39"/>
      <c r="AG12" s="39"/>
    </row>
    <row r="13" spans="1:33">
      <c r="A13" s="6" t="s">
        <v>37</v>
      </c>
      <c r="B13" s="6">
        <v>8120123177</v>
      </c>
      <c r="C13" s="6">
        <v>0.1</v>
      </c>
      <c r="D13" s="6">
        <v>0.3</v>
      </c>
      <c r="E13" s="6"/>
      <c r="F13" s="6"/>
      <c r="G13" s="6"/>
      <c r="H13" s="6"/>
      <c r="I13" s="6"/>
      <c r="J13" s="6"/>
      <c r="K13" s="6"/>
      <c r="L13" s="6"/>
      <c r="M13" s="6">
        <v>19.92</v>
      </c>
      <c r="N13" s="27">
        <v>82.875</v>
      </c>
      <c r="O13" s="28">
        <f t="shared" si="1"/>
        <v>41.4375</v>
      </c>
      <c r="P13" s="6">
        <v>5</v>
      </c>
      <c r="Q13" s="36">
        <v>6</v>
      </c>
      <c r="R13" s="36"/>
      <c r="S13" s="6">
        <v>0.8</v>
      </c>
      <c r="T13" s="6">
        <v>2.36</v>
      </c>
      <c r="U13" s="6">
        <v>60</v>
      </c>
      <c r="V13" s="6">
        <v>7</v>
      </c>
      <c r="W13" s="6">
        <v>6.7</v>
      </c>
      <c r="X13" s="6">
        <v>70.48</v>
      </c>
      <c r="Y13" s="7">
        <v>15</v>
      </c>
      <c r="Z13" s="43">
        <f t="shared" si="0"/>
        <v>0.263157894736842</v>
      </c>
      <c r="AA13" s="44"/>
      <c r="AB13" s="39"/>
      <c r="AC13" s="39"/>
      <c r="AD13" s="39"/>
      <c r="AE13" s="39"/>
      <c r="AF13" s="39"/>
      <c r="AG13" s="39"/>
    </row>
    <row r="14" spans="1:33">
      <c r="A14" s="6" t="s">
        <v>38</v>
      </c>
      <c r="B14" s="6">
        <v>8120123178</v>
      </c>
      <c r="C14" s="6">
        <v>0.2</v>
      </c>
      <c r="D14" s="6"/>
      <c r="E14" s="6"/>
      <c r="F14" s="6"/>
      <c r="G14" s="6"/>
      <c r="H14" s="6"/>
      <c r="I14" s="6"/>
      <c r="J14" s="6"/>
      <c r="K14" s="6"/>
      <c r="L14" s="6"/>
      <c r="M14" s="6">
        <v>19.96</v>
      </c>
      <c r="N14" s="27">
        <v>74.75</v>
      </c>
      <c r="O14" s="28">
        <f t="shared" si="1"/>
        <v>37.375</v>
      </c>
      <c r="P14" s="6"/>
      <c r="Q14" s="36">
        <v>6</v>
      </c>
      <c r="R14" s="36">
        <v>2</v>
      </c>
      <c r="S14" s="6">
        <v>0.5</v>
      </c>
      <c r="T14" s="6">
        <v>1.7</v>
      </c>
      <c r="U14" s="6">
        <v>60</v>
      </c>
      <c r="V14" s="6">
        <v>7</v>
      </c>
      <c r="W14" s="6">
        <v>6.7</v>
      </c>
      <c r="X14" s="6">
        <v>65.86</v>
      </c>
      <c r="Y14" s="7">
        <v>44</v>
      </c>
      <c r="Z14" s="43">
        <f t="shared" si="0"/>
        <v>0.771929824561403</v>
      </c>
      <c r="AA14" s="44"/>
      <c r="AB14" s="39"/>
      <c r="AC14" s="39"/>
      <c r="AD14" s="39"/>
      <c r="AE14" s="39"/>
      <c r="AF14" s="39"/>
      <c r="AG14" s="39"/>
    </row>
    <row r="15" spans="1:33">
      <c r="A15" s="6" t="s">
        <v>39</v>
      </c>
      <c r="B15" s="6">
        <v>8120123179</v>
      </c>
      <c r="C15" s="6">
        <v>0.1</v>
      </c>
      <c r="D15" s="6"/>
      <c r="E15" s="6"/>
      <c r="F15" s="6"/>
      <c r="G15" s="6"/>
      <c r="H15" s="6"/>
      <c r="I15" s="6"/>
      <c r="J15" s="6"/>
      <c r="K15" s="6"/>
      <c r="L15" s="6"/>
      <c r="M15" s="6">
        <v>19.98</v>
      </c>
      <c r="N15" s="27">
        <v>84.5</v>
      </c>
      <c r="O15" s="28">
        <f t="shared" si="1"/>
        <v>42.25</v>
      </c>
      <c r="P15" s="6"/>
      <c r="Q15" s="36">
        <v>6</v>
      </c>
      <c r="R15" s="36">
        <v>4</v>
      </c>
      <c r="S15" s="6"/>
      <c r="T15" s="6">
        <v>2</v>
      </c>
      <c r="U15" s="6">
        <v>60</v>
      </c>
      <c r="V15" s="6">
        <v>7</v>
      </c>
      <c r="W15" s="6">
        <v>6.7</v>
      </c>
      <c r="X15" s="6">
        <v>71.18</v>
      </c>
      <c r="Y15" s="7">
        <v>9</v>
      </c>
      <c r="Z15" s="43">
        <f t="shared" si="0"/>
        <v>0.157894736842105</v>
      </c>
      <c r="AA15" s="44"/>
      <c r="AB15" s="39"/>
      <c r="AC15" s="39"/>
      <c r="AD15" s="39"/>
      <c r="AE15" s="39"/>
      <c r="AF15" s="39"/>
      <c r="AG15" s="39"/>
    </row>
    <row r="16" spans="1:33">
      <c r="A16" s="6" t="s">
        <v>40</v>
      </c>
      <c r="B16" s="6">
        <v>8120123180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>
        <v>20</v>
      </c>
      <c r="N16" s="27">
        <v>83.75</v>
      </c>
      <c r="O16" s="28">
        <f t="shared" si="1"/>
        <v>41.875</v>
      </c>
      <c r="P16" s="6">
        <v>0.5</v>
      </c>
      <c r="Q16" s="36">
        <v>6</v>
      </c>
      <c r="R16" s="36">
        <v>6</v>
      </c>
      <c r="S16" s="6"/>
      <c r="T16" s="6">
        <v>2.4</v>
      </c>
      <c r="U16" s="6">
        <v>60</v>
      </c>
      <c r="V16" s="6">
        <v>7</v>
      </c>
      <c r="W16" s="6">
        <v>6.7</v>
      </c>
      <c r="X16" s="6">
        <v>71.1</v>
      </c>
      <c r="Y16" s="7">
        <v>10</v>
      </c>
      <c r="Z16" s="43">
        <f t="shared" si="0"/>
        <v>0.175438596491228</v>
      </c>
      <c r="AA16" s="44"/>
      <c r="AB16" s="39"/>
      <c r="AC16" s="39"/>
      <c r="AD16" s="39"/>
      <c r="AE16" s="39"/>
      <c r="AF16" s="39"/>
      <c r="AG16" s="39"/>
    </row>
    <row r="17" spans="1:33">
      <c r="A17" s="6" t="s">
        <v>41</v>
      </c>
      <c r="B17" s="6">
        <v>8120123181</v>
      </c>
      <c r="C17" s="6">
        <v>0.1</v>
      </c>
      <c r="D17" s="6"/>
      <c r="E17" s="6"/>
      <c r="F17" s="6"/>
      <c r="G17" s="6"/>
      <c r="H17" s="6"/>
      <c r="I17" s="6"/>
      <c r="J17" s="6"/>
      <c r="K17" s="6"/>
      <c r="L17" s="6"/>
      <c r="M17" s="6">
        <v>19.98</v>
      </c>
      <c r="N17" s="27">
        <v>76</v>
      </c>
      <c r="O17" s="28">
        <f t="shared" si="1"/>
        <v>38</v>
      </c>
      <c r="P17" s="6"/>
      <c r="Q17" s="36">
        <v>6</v>
      </c>
      <c r="R17" s="36"/>
      <c r="S17" s="6">
        <v>0.5</v>
      </c>
      <c r="T17" s="6">
        <v>1.3</v>
      </c>
      <c r="U17" s="6">
        <v>60</v>
      </c>
      <c r="V17" s="6">
        <v>7</v>
      </c>
      <c r="W17" s="6">
        <v>6.7</v>
      </c>
      <c r="X17" s="6">
        <v>65.98</v>
      </c>
      <c r="Y17" s="7">
        <v>40</v>
      </c>
      <c r="Z17" s="43">
        <f t="shared" si="0"/>
        <v>0.701754385964912</v>
      </c>
      <c r="AA17" s="44"/>
      <c r="AB17" s="39"/>
      <c r="AC17" s="39"/>
      <c r="AD17" s="39"/>
      <c r="AE17" s="39"/>
      <c r="AF17" s="39"/>
      <c r="AG17" s="39"/>
    </row>
    <row r="18" spans="1:33">
      <c r="A18" s="6" t="s">
        <v>42</v>
      </c>
      <c r="B18" s="6">
        <v>8120123182</v>
      </c>
      <c r="C18" s="6">
        <v>0.1</v>
      </c>
      <c r="D18" s="6"/>
      <c r="E18" s="6"/>
      <c r="F18" s="6"/>
      <c r="G18" s="6"/>
      <c r="H18" s="6"/>
      <c r="I18" s="6"/>
      <c r="J18" s="6"/>
      <c r="K18" s="6"/>
      <c r="L18" s="6"/>
      <c r="M18" s="6">
        <v>19.98</v>
      </c>
      <c r="N18" s="27">
        <v>78.3125</v>
      </c>
      <c r="O18" s="28">
        <f t="shared" si="1"/>
        <v>39.15625</v>
      </c>
      <c r="P18" s="6">
        <v>0.5</v>
      </c>
      <c r="Q18" s="36">
        <v>6</v>
      </c>
      <c r="R18" s="36"/>
      <c r="S18" s="6"/>
      <c r="T18" s="6">
        <v>1.3</v>
      </c>
      <c r="U18" s="6">
        <v>60</v>
      </c>
      <c r="V18" s="6">
        <v>7</v>
      </c>
      <c r="W18" s="6">
        <v>6.7</v>
      </c>
      <c r="X18" s="6">
        <v>66.98</v>
      </c>
      <c r="Y18" s="7">
        <v>32</v>
      </c>
      <c r="Z18" s="43">
        <f t="shared" si="0"/>
        <v>0.56140350877193</v>
      </c>
      <c r="AA18" s="44"/>
      <c r="AB18" s="39"/>
      <c r="AC18" s="39"/>
      <c r="AD18" s="39"/>
      <c r="AE18" s="39"/>
      <c r="AF18" s="39"/>
      <c r="AG18" s="39"/>
    </row>
    <row r="19" spans="1:33">
      <c r="A19" s="6" t="s">
        <v>43</v>
      </c>
      <c r="B19" s="6">
        <v>8120123183</v>
      </c>
      <c r="C19" s="6">
        <v>0.5</v>
      </c>
      <c r="D19" s="6">
        <v>0.2</v>
      </c>
      <c r="E19" s="6">
        <v>0.3</v>
      </c>
      <c r="F19" s="6"/>
      <c r="G19" s="6"/>
      <c r="H19" s="6"/>
      <c r="I19" s="6"/>
      <c r="J19" s="6"/>
      <c r="K19" s="6"/>
      <c r="L19" s="6"/>
      <c r="M19" s="6">
        <v>19.8</v>
      </c>
      <c r="N19" s="27">
        <v>81.75</v>
      </c>
      <c r="O19" s="28">
        <f t="shared" si="1"/>
        <v>40.875</v>
      </c>
      <c r="P19" s="6">
        <v>5.5</v>
      </c>
      <c r="Q19" s="36">
        <v>6</v>
      </c>
      <c r="R19" s="36">
        <v>4</v>
      </c>
      <c r="S19" s="6"/>
      <c r="T19" s="6">
        <v>3.1</v>
      </c>
      <c r="U19" s="6">
        <v>60</v>
      </c>
      <c r="V19" s="6">
        <v>7</v>
      </c>
      <c r="W19" s="6">
        <v>6.7</v>
      </c>
      <c r="X19" s="6">
        <v>70.6</v>
      </c>
      <c r="Y19" s="7">
        <v>14</v>
      </c>
      <c r="Z19" s="43">
        <f t="shared" si="0"/>
        <v>0.245614035087719</v>
      </c>
      <c r="AA19" s="44"/>
      <c r="AB19" s="39"/>
      <c r="AC19" s="39"/>
      <c r="AD19" s="39"/>
      <c r="AE19" s="39"/>
      <c r="AF19" s="39"/>
      <c r="AG19" s="39"/>
    </row>
    <row r="20" spans="1:33">
      <c r="A20" s="6" t="s">
        <v>44</v>
      </c>
      <c r="B20" s="6">
        <v>8120123184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>
        <v>20</v>
      </c>
      <c r="N20" s="27">
        <v>77.375</v>
      </c>
      <c r="O20" s="28">
        <f t="shared" si="1"/>
        <v>38.6875</v>
      </c>
      <c r="P20" s="6" t="s">
        <v>45</v>
      </c>
      <c r="Q20" s="36">
        <v>6</v>
      </c>
      <c r="R20" s="36"/>
      <c r="S20" s="6"/>
      <c r="T20" s="6">
        <v>1.2</v>
      </c>
      <c r="U20" s="6">
        <v>60</v>
      </c>
      <c r="V20" s="6">
        <v>7</v>
      </c>
      <c r="W20" s="6">
        <v>6.7</v>
      </c>
      <c r="X20" s="6">
        <v>66.4</v>
      </c>
      <c r="Y20" s="7">
        <v>36</v>
      </c>
      <c r="Z20" s="43">
        <f t="shared" si="0"/>
        <v>0.631578947368421</v>
      </c>
      <c r="AA20" s="44"/>
      <c r="AB20" s="39"/>
      <c r="AC20" s="39"/>
      <c r="AD20" s="39"/>
      <c r="AE20" s="39"/>
      <c r="AF20" s="39"/>
      <c r="AG20" s="39"/>
    </row>
    <row r="21" spans="1:33">
      <c r="A21" s="6" t="s">
        <v>46</v>
      </c>
      <c r="B21" s="6">
        <v>8120123185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>
        <v>20</v>
      </c>
      <c r="N21" s="27">
        <v>74.75</v>
      </c>
      <c r="O21" s="28">
        <f t="shared" si="1"/>
        <v>37.375</v>
      </c>
      <c r="P21" s="6"/>
      <c r="Q21" s="36">
        <v>6</v>
      </c>
      <c r="R21" s="36"/>
      <c r="S21" s="6"/>
      <c r="T21" s="6">
        <v>1.2</v>
      </c>
      <c r="U21" s="6">
        <v>60</v>
      </c>
      <c r="V21" s="6">
        <v>7</v>
      </c>
      <c r="W21" s="6">
        <v>6.7</v>
      </c>
      <c r="X21" s="6">
        <v>65.4</v>
      </c>
      <c r="Y21" s="7">
        <v>47</v>
      </c>
      <c r="Z21" s="43">
        <f t="shared" si="0"/>
        <v>0.824561403508772</v>
      </c>
      <c r="AA21" s="44"/>
      <c r="AB21" s="39"/>
      <c r="AC21" s="39"/>
      <c r="AD21" s="39"/>
      <c r="AE21" s="39"/>
      <c r="AF21" s="39"/>
      <c r="AG21" s="39"/>
    </row>
    <row r="22" spans="1:33">
      <c r="A22" s="6" t="s">
        <v>47</v>
      </c>
      <c r="B22" s="6">
        <v>8120123186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>
        <v>20</v>
      </c>
      <c r="N22" s="27">
        <v>74.0625</v>
      </c>
      <c r="O22" s="28">
        <f t="shared" si="1"/>
        <v>37.03125</v>
      </c>
      <c r="P22" s="6"/>
      <c r="Q22" s="36">
        <v>6</v>
      </c>
      <c r="R22" s="36"/>
      <c r="S22" s="6"/>
      <c r="T22" s="6">
        <v>1.2</v>
      </c>
      <c r="U22" s="6">
        <v>60</v>
      </c>
      <c r="V22" s="6">
        <v>7</v>
      </c>
      <c r="W22" s="6">
        <v>6.7</v>
      </c>
      <c r="X22" s="6">
        <v>64.9</v>
      </c>
      <c r="Y22" s="7">
        <v>51</v>
      </c>
      <c r="Z22" s="43">
        <f t="shared" si="0"/>
        <v>0.894736842105263</v>
      </c>
      <c r="AA22" s="44"/>
      <c r="AB22" s="39"/>
      <c r="AC22" s="39"/>
      <c r="AD22" s="39"/>
      <c r="AE22" s="39"/>
      <c r="AF22" s="39"/>
      <c r="AG22" s="39"/>
    </row>
    <row r="23" spans="1:33">
      <c r="A23" s="6" t="s">
        <v>48</v>
      </c>
      <c r="B23" s="6">
        <v>8120123187</v>
      </c>
      <c r="C23" s="6">
        <v>0.1</v>
      </c>
      <c r="D23" s="6">
        <v>0.1</v>
      </c>
      <c r="E23" s="6"/>
      <c r="F23" s="6"/>
      <c r="G23" s="6"/>
      <c r="H23" s="6"/>
      <c r="I23" s="6"/>
      <c r="J23" s="6"/>
      <c r="K23" s="6"/>
      <c r="L23" s="6"/>
      <c r="M23" s="6">
        <v>19.98</v>
      </c>
      <c r="N23" s="27">
        <v>76</v>
      </c>
      <c r="O23" s="28">
        <f t="shared" si="1"/>
        <v>38</v>
      </c>
      <c r="P23" s="6"/>
      <c r="Q23" s="36">
        <v>6</v>
      </c>
      <c r="R23" s="36"/>
      <c r="S23" s="6">
        <v>0.5</v>
      </c>
      <c r="T23" s="6">
        <v>1.3</v>
      </c>
      <c r="U23" s="6">
        <v>60</v>
      </c>
      <c r="V23" s="6">
        <v>7</v>
      </c>
      <c r="W23" s="6">
        <v>6.7</v>
      </c>
      <c r="X23" s="6">
        <v>65.98</v>
      </c>
      <c r="Y23" s="7">
        <v>41</v>
      </c>
      <c r="Z23" s="43">
        <f t="shared" si="0"/>
        <v>0.719298245614035</v>
      </c>
      <c r="AA23" s="44"/>
      <c r="AB23" s="39"/>
      <c r="AC23" s="39"/>
      <c r="AD23" s="39"/>
      <c r="AE23" s="39"/>
      <c r="AF23" s="39"/>
      <c r="AG23" s="39"/>
    </row>
    <row r="24" spans="1:33">
      <c r="A24" s="6" t="s">
        <v>49</v>
      </c>
      <c r="B24" s="6">
        <v>8120123188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>
        <v>20</v>
      </c>
      <c r="N24" s="27">
        <v>79.125</v>
      </c>
      <c r="O24" s="28">
        <f t="shared" si="1"/>
        <v>39.5625</v>
      </c>
      <c r="P24" s="6"/>
      <c r="Q24" s="36">
        <v>6</v>
      </c>
      <c r="R24" s="36"/>
      <c r="S24" s="6">
        <v>0.5</v>
      </c>
      <c r="T24" s="6">
        <v>1.3</v>
      </c>
      <c r="U24" s="6">
        <v>60</v>
      </c>
      <c r="V24" s="6">
        <v>7</v>
      </c>
      <c r="W24" s="6">
        <v>6.7</v>
      </c>
      <c r="X24" s="6">
        <v>67.5</v>
      </c>
      <c r="Y24" s="7">
        <v>27</v>
      </c>
      <c r="Z24" s="43">
        <f t="shared" si="0"/>
        <v>0.473684210526316</v>
      </c>
      <c r="AA24" s="44"/>
      <c r="AB24" s="39"/>
      <c r="AC24" s="39"/>
      <c r="AD24" s="39"/>
      <c r="AE24" s="39"/>
      <c r="AF24" s="39"/>
      <c r="AG24" s="39"/>
    </row>
    <row r="25" spans="1:33">
      <c r="A25" s="6" t="s">
        <v>50</v>
      </c>
      <c r="B25" s="6">
        <v>8120123189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>
        <v>20</v>
      </c>
      <c r="N25" s="27">
        <v>74.0625</v>
      </c>
      <c r="O25" s="28">
        <f t="shared" si="1"/>
        <v>37.03125</v>
      </c>
      <c r="P25" s="6">
        <v>0.5</v>
      </c>
      <c r="Q25" s="36">
        <v>6</v>
      </c>
      <c r="R25" s="36"/>
      <c r="S25" s="6">
        <v>0.8</v>
      </c>
      <c r="T25" s="6">
        <v>1.36</v>
      </c>
      <c r="U25" s="6">
        <v>60</v>
      </c>
      <c r="V25" s="6">
        <v>7</v>
      </c>
      <c r="W25" s="6">
        <v>6.7</v>
      </c>
      <c r="X25" s="6">
        <v>65.06</v>
      </c>
      <c r="Y25" s="7">
        <v>49</v>
      </c>
      <c r="Z25" s="43">
        <f t="shared" si="0"/>
        <v>0.859649122807018</v>
      </c>
      <c r="AA25" s="44"/>
      <c r="AB25" s="39"/>
      <c r="AC25" s="39"/>
      <c r="AD25" s="39"/>
      <c r="AE25" s="39"/>
      <c r="AF25" s="39"/>
      <c r="AG25" s="39"/>
    </row>
    <row r="26" spans="1:33">
      <c r="A26" s="6" t="s">
        <v>51</v>
      </c>
      <c r="B26" s="6">
        <v>8120123190</v>
      </c>
      <c r="C26" s="6">
        <v>0.1</v>
      </c>
      <c r="D26" s="6">
        <v>0.3</v>
      </c>
      <c r="E26" s="6"/>
      <c r="F26" s="6"/>
      <c r="G26" s="6"/>
      <c r="H26" s="6"/>
      <c r="I26" s="6"/>
      <c r="J26" s="6"/>
      <c r="K26" s="6"/>
      <c r="L26" s="6"/>
      <c r="M26" s="6">
        <v>19.92</v>
      </c>
      <c r="N26" s="27">
        <v>75.1875</v>
      </c>
      <c r="O26" s="28">
        <f t="shared" si="1"/>
        <v>37.59375</v>
      </c>
      <c r="P26" s="6">
        <v>1</v>
      </c>
      <c r="Q26" s="36">
        <v>6</v>
      </c>
      <c r="R26" s="36">
        <v>6</v>
      </c>
      <c r="S26" s="6">
        <v>0.8</v>
      </c>
      <c r="T26" s="6">
        <v>2.76</v>
      </c>
      <c r="U26" s="6">
        <v>60</v>
      </c>
      <c r="V26" s="6">
        <v>7</v>
      </c>
      <c r="W26" s="6">
        <v>6.7</v>
      </c>
      <c r="X26" s="6">
        <v>66.88</v>
      </c>
      <c r="Y26" s="7">
        <v>34</v>
      </c>
      <c r="Z26" s="43">
        <f t="shared" si="0"/>
        <v>0.596491228070175</v>
      </c>
      <c r="AA26" s="44"/>
      <c r="AB26" s="39"/>
      <c r="AC26" s="39"/>
      <c r="AD26" s="39"/>
      <c r="AE26" s="39"/>
      <c r="AF26" s="39"/>
      <c r="AG26" s="39"/>
    </row>
    <row r="27" spans="1:33">
      <c r="A27" s="6" t="s">
        <v>52</v>
      </c>
      <c r="B27" s="6">
        <v>8120123191</v>
      </c>
      <c r="C27" s="6">
        <v>0.2</v>
      </c>
      <c r="D27" s="6"/>
      <c r="E27" s="6"/>
      <c r="F27" s="6"/>
      <c r="G27" s="6"/>
      <c r="H27" s="6"/>
      <c r="I27" s="6"/>
      <c r="J27" s="6"/>
      <c r="K27" s="6"/>
      <c r="L27" s="6"/>
      <c r="M27" s="6">
        <v>19.96</v>
      </c>
      <c r="N27" s="27">
        <v>76</v>
      </c>
      <c r="O27" s="28">
        <f t="shared" si="1"/>
        <v>38</v>
      </c>
      <c r="P27" s="6"/>
      <c r="Q27" s="36">
        <v>6</v>
      </c>
      <c r="R27" s="36"/>
      <c r="S27" s="6">
        <v>0.5</v>
      </c>
      <c r="T27" s="6">
        <v>1.3</v>
      </c>
      <c r="U27" s="6">
        <v>60</v>
      </c>
      <c r="V27" s="6">
        <v>7</v>
      </c>
      <c r="W27" s="6">
        <v>6.7</v>
      </c>
      <c r="X27" s="6">
        <v>65.96</v>
      </c>
      <c r="Y27" s="7">
        <v>42</v>
      </c>
      <c r="Z27" s="43">
        <f t="shared" si="0"/>
        <v>0.736842105263158</v>
      </c>
      <c r="AA27" s="44"/>
      <c r="AB27" s="39"/>
      <c r="AC27" s="39"/>
      <c r="AD27" s="39"/>
      <c r="AE27" s="39"/>
      <c r="AF27" s="39"/>
      <c r="AG27" s="39"/>
    </row>
    <row r="28" spans="1:33">
      <c r="A28" s="6" t="s">
        <v>53</v>
      </c>
      <c r="B28" s="6">
        <v>8120123192</v>
      </c>
      <c r="C28" s="6">
        <v>0.1</v>
      </c>
      <c r="D28" s="6"/>
      <c r="E28" s="6"/>
      <c r="F28" s="6"/>
      <c r="G28" s="6"/>
      <c r="H28" s="6"/>
      <c r="I28" s="6"/>
      <c r="J28" s="6"/>
      <c r="K28" s="6"/>
      <c r="L28" s="6"/>
      <c r="M28" s="6">
        <v>19.98</v>
      </c>
      <c r="N28" s="27">
        <v>84.4375</v>
      </c>
      <c r="O28" s="28">
        <f t="shared" si="1"/>
        <v>42.21875</v>
      </c>
      <c r="P28" s="6">
        <v>5.5</v>
      </c>
      <c r="Q28" s="36">
        <v>6</v>
      </c>
      <c r="R28" s="36"/>
      <c r="S28" s="6">
        <v>0.5</v>
      </c>
      <c r="T28" s="6">
        <v>2.4</v>
      </c>
      <c r="U28" s="6">
        <v>60</v>
      </c>
      <c r="V28" s="6">
        <v>7</v>
      </c>
      <c r="W28" s="6">
        <v>6.7</v>
      </c>
      <c r="X28" s="6">
        <v>71.08</v>
      </c>
      <c r="Y28" s="7">
        <v>11</v>
      </c>
      <c r="Z28" s="43">
        <f t="shared" si="0"/>
        <v>0.192982456140351</v>
      </c>
      <c r="AA28" s="44"/>
      <c r="AB28" s="39"/>
      <c r="AC28" s="39"/>
      <c r="AD28" s="39"/>
      <c r="AE28" s="39"/>
      <c r="AF28" s="39"/>
      <c r="AG28" s="39"/>
    </row>
    <row r="29" spans="1:33">
      <c r="A29" s="6" t="s">
        <v>54</v>
      </c>
      <c r="B29" s="6">
        <v>8120123193</v>
      </c>
      <c r="C29" s="6">
        <v>0.3</v>
      </c>
      <c r="D29" s="6">
        <v>0.3</v>
      </c>
      <c r="E29" s="6">
        <v>0.3</v>
      </c>
      <c r="F29" s="6">
        <v>0.1</v>
      </c>
      <c r="G29" s="6"/>
      <c r="H29" s="6"/>
      <c r="I29" s="6"/>
      <c r="J29" s="6"/>
      <c r="K29" s="6"/>
      <c r="L29" s="6"/>
      <c r="M29" s="6">
        <v>19.8</v>
      </c>
      <c r="N29" s="27">
        <v>76.5625</v>
      </c>
      <c r="O29" s="28">
        <f t="shared" si="1"/>
        <v>38.28125</v>
      </c>
      <c r="P29" s="6">
        <v>5.5</v>
      </c>
      <c r="Q29" s="36">
        <v>8</v>
      </c>
      <c r="R29" s="36"/>
      <c r="S29" s="6"/>
      <c r="T29" s="6">
        <v>2.7</v>
      </c>
      <c r="U29" s="6">
        <v>60</v>
      </c>
      <c r="V29" s="6">
        <v>7</v>
      </c>
      <c r="W29" s="6">
        <v>6.7</v>
      </c>
      <c r="X29" s="6">
        <v>67.7</v>
      </c>
      <c r="Y29" s="7">
        <v>26</v>
      </c>
      <c r="Z29" s="43">
        <f t="shared" si="0"/>
        <v>0.456140350877193</v>
      </c>
      <c r="AA29" s="44"/>
      <c r="AB29" s="39"/>
      <c r="AC29" s="39"/>
      <c r="AD29" s="39"/>
      <c r="AE29" s="39"/>
      <c r="AF29" s="39"/>
      <c r="AG29" s="39"/>
    </row>
    <row r="30" spans="1:33">
      <c r="A30" s="6" t="s">
        <v>55</v>
      </c>
      <c r="B30" s="6">
        <v>8120123194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>
        <v>20</v>
      </c>
      <c r="N30" s="27">
        <v>70.0625</v>
      </c>
      <c r="O30" s="28">
        <f t="shared" si="1"/>
        <v>35.03125</v>
      </c>
      <c r="P30" s="6">
        <v>0.5</v>
      </c>
      <c r="Q30" s="36">
        <v>6</v>
      </c>
      <c r="R30" s="36">
        <v>6</v>
      </c>
      <c r="S30" s="6">
        <v>1.8</v>
      </c>
      <c r="T30" s="6">
        <v>2.86</v>
      </c>
      <c r="U30" s="6">
        <v>60</v>
      </c>
      <c r="V30" s="6">
        <v>7</v>
      </c>
      <c r="W30" s="6">
        <v>6.7</v>
      </c>
      <c r="X30" s="6">
        <v>64.56</v>
      </c>
      <c r="Y30" s="7">
        <v>53</v>
      </c>
      <c r="Z30" s="43">
        <f t="shared" si="0"/>
        <v>0.929824561403509</v>
      </c>
      <c r="AA30" s="44"/>
      <c r="AB30" s="39"/>
      <c r="AC30" s="39"/>
      <c r="AD30" s="39"/>
      <c r="AE30" s="39"/>
      <c r="AF30" s="39"/>
      <c r="AG30" s="39"/>
    </row>
    <row r="31" spans="1:33">
      <c r="A31" s="6" t="s">
        <v>56</v>
      </c>
      <c r="B31" s="6">
        <v>8120123195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>
        <v>20</v>
      </c>
      <c r="N31" s="27">
        <v>74.625</v>
      </c>
      <c r="O31" s="28">
        <f t="shared" si="1"/>
        <v>37.3125</v>
      </c>
      <c r="P31" s="6"/>
      <c r="Q31" s="36">
        <v>6</v>
      </c>
      <c r="R31" s="36"/>
      <c r="S31" s="6">
        <v>1.8</v>
      </c>
      <c r="T31" s="6">
        <v>1.56</v>
      </c>
      <c r="U31" s="6">
        <v>60</v>
      </c>
      <c r="V31" s="6">
        <v>7</v>
      </c>
      <c r="W31" s="6">
        <v>6.7</v>
      </c>
      <c r="X31" s="6">
        <v>65.76</v>
      </c>
      <c r="Y31" s="7">
        <v>45</v>
      </c>
      <c r="Z31" s="43">
        <f t="shared" si="0"/>
        <v>0.789473684210526</v>
      </c>
      <c r="AA31" s="44"/>
      <c r="AB31" s="39"/>
      <c r="AC31" s="39"/>
      <c r="AD31" s="39"/>
      <c r="AE31" s="39"/>
      <c r="AF31" s="39"/>
      <c r="AG31" s="39"/>
    </row>
    <row r="32" spans="1:33">
      <c r="A32" s="6" t="s">
        <v>57</v>
      </c>
      <c r="B32" s="6">
        <v>8120123196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>
        <v>20</v>
      </c>
      <c r="N32" s="27">
        <v>80.5</v>
      </c>
      <c r="O32" s="28">
        <f t="shared" si="1"/>
        <v>40.25</v>
      </c>
      <c r="P32" s="6">
        <v>1.5</v>
      </c>
      <c r="Q32" s="36">
        <v>10</v>
      </c>
      <c r="R32" s="36">
        <v>8</v>
      </c>
      <c r="S32" s="6">
        <v>1</v>
      </c>
      <c r="T32" s="6">
        <v>4.2</v>
      </c>
      <c r="U32" s="6">
        <v>60</v>
      </c>
      <c r="V32" s="6">
        <v>7</v>
      </c>
      <c r="W32" s="6">
        <v>6.7</v>
      </c>
      <c r="X32" s="6">
        <v>71.4</v>
      </c>
      <c r="Y32" s="7">
        <v>8</v>
      </c>
      <c r="Z32" s="43">
        <f t="shared" si="0"/>
        <v>0.140350877192982</v>
      </c>
      <c r="AA32" s="44"/>
      <c r="AB32" s="39"/>
      <c r="AC32" s="39"/>
      <c r="AD32" s="39"/>
      <c r="AE32" s="39"/>
      <c r="AF32" s="39"/>
      <c r="AG32" s="39"/>
    </row>
    <row r="33" spans="1:33">
      <c r="A33" s="6" t="s">
        <v>58</v>
      </c>
      <c r="B33" s="6">
        <v>8120123197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>
        <v>20</v>
      </c>
      <c r="N33" s="27">
        <v>83.5</v>
      </c>
      <c r="O33" s="28">
        <f t="shared" si="1"/>
        <v>41.75</v>
      </c>
      <c r="P33" s="6">
        <v>0.5</v>
      </c>
      <c r="Q33" s="36">
        <v>6</v>
      </c>
      <c r="R33" s="36"/>
      <c r="S33" s="6"/>
      <c r="T33" s="6">
        <v>1.4</v>
      </c>
      <c r="U33" s="6">
        <v>60</v>
      </c>
      <c r="V33" s="6">
        <v>7</v>
      </c>
      <c r="W33" s="6">
        <v>6.7</v>
      </c>
      <c r="X33" s="6">
        <v>70.1</v>
      </c>
      <c r="Y33" s="7">
        <v>18</v>
      </c>
      <c r="Z33" s="43">
        <f t="shared" si="0"/>
        <v>0.315789473684211</v>
      </c>
      <c r="AA33" s="44"/>
      <c r="AB33" s="39"/>
      <c r="AC33" s="39"/>
      <c r="AD33" s="39"/>
      <c r="AE33" s="39"/>
      <c r="AF33" s="39"/>
      <c r="AG33" s="39"/>
    </row>
    <row r="34" spans="1:33">
      <c r="A34" s="6" t="s">
        <v>59</v>
      </c>
      <c r="B34" s="6">
        <v>8120123198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>
        <v>20</v>
      </c>
      <c r="N34" s="27">
        <v>69.0625</v>
      </c>
      <c r="O34" s="28">
        <f t="shared" si="1"/>
        <v>34.53125</v>
      </c>
      <c r="P34" s="6"/>
      <c r="Q34" s="36">
        <v>6</v>
      </c>
      <c r="R34" s="36"/>
      <c r="S34" s="6">
        <v>1.8</v>
      </c>
      <c r="T34" s="6">
        <v>1.56</v>
      </c>
      <c r="U34" s="6">
        <v>60</v>
      </c>
      <c r="V34" s="6">
        <v>7</v>
      </c>
      <c r="W34" s="6">
        <v>6.7</v>
      </c>
      <c r="X34" s="6">
        <v>62.76</v>
      </c>
      <c r="Y34" s="7">
        <v>56</v>
      </c>
      <c r="Z34" s="43">
        <f t="shared" si="0"/>
        <v>0.982456140350877</v>
      </c>
      <c r="AA34" s="44"/>
      <c r="AB34" s="39"/>
      <c r="AC34" s="39"/>
      <c r="AD34" s="39"/>
      <c r="AE34" s="39"/>
      <c r="AF34" s="39"/>
      <c r="AG34" s="39"/>
    </row>
    <row r="35" spans="1:33">
      <c r="A35" s="6" t="s">
        <v>60</v>
      </c>
      <c r="B35" s="6">
        <v>8120123199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>
        <v>20</v>
      </c>
      <c r="N35" s="27">
        <v>79.8125</v>
      </c>
      <c r="O35" s="28">
        <f t="shared" si="1"/>
        <v>39.90625</v>
      </c>
      <c r="P35" s="6">
        <v>6</v>
      </c>
      <c r="Q35" s="36">
        <v>6</v>
      </c>
      <c r="R35" s="36"/>
      <c r="S35" s="6">
        <v>1.9</v>
      </c>
      <c r="T35" s="6">
        <v>2.76</v>
      </c>
      <c r="U35" s="6">
        <v>60</v>
      </c>
      <c r="V35" s="6">
        <v>7</v>
      </c>
      <c r="W35" s="6">
        <v>6.7</v>
      </c>
      <c r="X35" s="6">
        <v>69.46</v>
      </c>
      <c r="Y35" s="7">
        <v>20</v>
      </c>
      <c r="Z35" s="43">
        <f t="shared" si="0"/>
        <v>0.350877192982456</v>
      </c>
      <c r="AA35" s="44"/>
      <c r="AB35" s="39"/>
      <c r="AC35" s="39"/>
      <c r="AD35" s="39"/>
      <c r="AE35" s="39"/>
      <c r="AF35" s="39"/>
      <c r="AG35" s="39"/>
    </row>
    <row r="36" spans="1:33">
      <c r="A36" s="6" t="s">
        <v>61</v>
      </c>
      <c r="B36" s="6">
        <v>8120123200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>
        <v>20</v>
      </c>
      <c r="N36" s="27">
        <v>80.5</v>
      </c>
      <c r="O36" s="28">
        <f t="shared" si="1"/>
        <v>40.25</v>
      </c>
      <c r="P36" s="6">
        <v>0.5</v>
      </c>
      <c r="Q36" s="36">
        <v>8</v>
      </c>
      <c r="R36" s="36"/>
      <c r="S36" s="6">
        <v>1</v>
      </c>
      <c r="T36" s="6">
        <v>1.9</v>
      </c>
      <c r="U36" s="6">
        <v>60</v>
      </c>
      <c r="V36" s="6">
        <v>7</v>
      </c>
      <c r="W36" s="6">
        <v>6.7</v>
      </c>
      <c r="X36" s="6">
        <v>69.1</v>
      </c>
      <c r="Y36" s="7">
        <v>22</v>
      </c>
      <c r="Z36" s="43">
        <f t="shared" si="0"/>
        <v>0.385964912280702</v>
      </c>
      <c r="AA36" s="44"/>
      <c r="AB36" s="39"/>
      <c r="AC36" s="39"/>
      <c r="AD36" s="39"/>
      <c r="AE36" s="39"/>
      <c r="AF36" s="39"/>
      <c r="AG36" s="39"/>
    </row>
    <row r="37" spans="1:33">
      <c r="A37" s="6" t="s">
        <v>62</v>
      </c>
      <c r="B37" s="6">
        <v>8120123201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>
        <v>20</v>
      </c>
      <c r="N37" s="27">
        <v>86.75</v>
      </c>
      <c r="O37" s="28">
        <f t="shared" si="1"/>
        <v>43.375</v>
      </c>
      <c r="P37" s="6">
        <v>5.5</v>
      </c>
      <c r="Q37" s="36">
        <v>8</v>
      </c>
      <c r="R37" s="36"/>
      <c r="S37" s="6"/>
      <c r="T37" s="6">
        <v>2.8</v>
      </c>
      <c r="U37" s="6">
        <v>60</v>
      </c>
      <c r="V37" s="6">
        <v>7</v>
      </c>
      <c r="W37" s="6">
        <v>6.7</v>
      </c>
      <c r="X37" s="6">
        <v>73</v>
      </c>
      <c r="Y37" s="7">
        <v>2</v>
      </c>
      <c r="Z37" s="45">
        <f t="shared" si="0"/>
        <v>0.0350877192982456</v>
      </c>
      <c r="AA37" s="44"/>
      <c r="AB37" s="39"/>
      <c r="AC37" s="39"/>
      <c r="AD37" s="39"/>
      <c r="AE37" s="39"/>
      <c r="AF37" s="39"/>
      <c r="AG37" s="39"/>
    </row>
    <row r="38" spans="1:33">
      <c r="A38" s="6" t="s">
        <v>63</v>
      </c>
      <c r="B38" s="6">
        <v>8120123202</v>
      </c>
      <c r="C38" s="6">
        <v>0.1</v>
      </c>
      <c r="D38" s="6"/>
      <c r="E38" s="6"/>
      <c r="F38" s="6"/>
      <c r="G38" s="6"/>
      <c r="H38" s="6"/>
      <c r="I38" s="6"/>
      <c r="J38" s="6"/>
      <c r="K38" s="6"/>
      <c r="L38" s="6"/>
      <c r="M38" s="6">
        <v>19.98</v>
      </c>
      <c r="N38" s="27">
        <v>73.625</v>
      </c>
      <c r="O38" s="28">
        <f t="shared" si="1"/>
        <v>36.8125</v>
      </c>
      <c r="P38" s="6"/>
      <c r="Q38" s="36">
        <v>6</v>
      </c>
      <c r="R38" s="36"/>
      <c r="S38" s="6">
        <v>0.5</v>
      </c>
      <c r="T38" s="6">
        <v>1.3</v>
      </c>
      <c r="U38" s="6">
        <v>60</v>
      </c>
      <c r="V38" s="6">
        <v>7</v>
      </c>
      <c r="W38" s="6">
        <v>6.7</v>
      </c>
      <c r="X38" s="6">
        <v>64.98</v>
      </c>
      <c r="Y38" s="7">
        <v>50</v>
      </c>
      <c r="Z38" s="43">
        <f t="shared" si="0"/>
        <v>0.87719298245614</v>
      </c>
      <c r="AA38" s="44"/>
      <c r="AB38" s="39"/>
      <c r="AC38" s="39"/>
      <c r="AD38" s="39"/>
      <c r="AE38" s="39"/>
      <c r="AF38" s="39"/>
      <c r="AG38" s="39"/>
    </row>
    <row r="39" spans="1:33">
      <c r="A39" s="6" t="s">
        <v>64</v>
      </c>
      <c r="B39" s="6">
        <v>8120123203</v>
      </c>
      <c r="C39" s="6">
        <v>0.2</v>
      </c>
      <c r="D39" s="6"/>
      <c r="E39" s="6"/>
      <c r="F39" s="6"/>
      <c r="G39" s="6"/>
      <c r="H39" s="6"/>
      <c r="I39" s="6"/>
      <c r="J39" s="6"/>
      <c r="K39" s="6"/>
      <c r="L39" s="6"/>
      <c r="M39" s="6">
        <v>20</v>
      </c>
      <c r="N39" s="27">
        <v>82</v>
      </c>
      <c r="O39" s="28">
        <f t="shared" si="1"/>
        <v>41</v>
      </c>
      <c r="P39" s="6"/>
      <c r="Q39" s="36">
        <v>6</v>
      </c>
      <c r="R39" s="36"/>
      <c r="S39" s="6"/>
      <c r="T39" s="6">
        <v>1.2</v>
      </c>
      <c r="U39" s="6">
        <v>60</v>
      </c>
      <c r="V39" s="6">
        <v>7</v>
      </c>
      <c r="W39" s="6">
        <v>6.7</v>
      </c>
      <c r="X39" s="6">
        <v>68.9</v>
      </c>
      <c r="Y39" s="7">
        <v>23</v>
      </c>
      <c r="Z39" s="43">
        <f t="shared" si="0"/>
        <v>0.403508771929825</v>
      </c>
      <c r="AA39" s="44"/>
      <c r="AB39" s="39"/>
      <c r="AC39" s="39"/>
      <c r="AD39" s="39"/>
      <c r="AE39" s="39"/>
      <c r="AF39" s="39"/>
      <c r="AG39" s="39"/>
    </row>
    <row r="40" spans="1:33">
      <c r="A40" s="6" t="s">
        <v>65</v>
      </c>
      <c r="B40" s="6">
        <v>8120123204</v>
      </c>
      <c r="C40" s="6">
        <v>0.2</v>
      </c>
      <c r="D40" s="6"/>
      <c r="E40" s="6"/>
      <c r="F40" s="6"/>
      <c r="G40" s="6"/>
      <c r="H40" s="6"/>
      <c r="I40" s="6"/>
      <c r="J40" s="6"/>
      <c r="K40" s="6"/>
      <c r="L40" s="6"/>
      <c r="M40" s="6">
        <v>19.96</v>
      </c>
      <c r="N40" s="27">
        <v>73.0625</v>
      </c>
      <c r="O40" s="28">
        <f t="shared" si="1"/>
        <v>36.53125</v>
      </c>
      <c r="P40" s="6"/>
      <c r="Q40" s="36">
        <v>6</v>
      </c>
      <c r="R40" s="36"/>
      <c r="S40" s="6">
        <v>1.8</v>
      </c>
      <c r="T40" s="6">
        <v>1.56</v>
      </c>
      <c r="U40" s="6">
        <v>60</v>
      </c>
      <c r="V40" s="6">
        <v>7</v>
      </c>
      <c r="W40" s="6">
        <v>6.7</v>
      </c>
      <c r="X40" s="6">
        <v>64.72</v>
      </c>
      <c r="Y40" s="7">
        <v>52</v>
      </c>
      <c r="Z40" s="43">
        <f t="shared" si="0"/>
        <v>0.912280701754386</v>
      </c>
      <c r="AA40" s="44"/>
      <c r="AB40" s="39"/>
      <c r="AC40" s="39"/>
      <c r="AD40" s="39"/>
      <c r="AE40" s="39"/>
      <c r="AF40" s="39"/>
      <c r="AG40" s="39"/>
    </row>
    <row r="41" spans="1:33">
      <c r="A41" s="6" t="s">
        <v>66</v>
      </c>
      <c r="B41" s="6">
        <v>8120123205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>
        <v>20</v>
      </c>
      <c r="N41" s="27">
        <v>76.375</v>
      </c>
      <c r="O41" s="28">
        <f t="shared" si="1"/>
        <v>38.1875</v>
      </c>
      <c r="P41" s="6"/>
      <c r="Q41" s="36">
        <v>6</v>
      </c>
      <c r="R41" s="36"/>
      <c r="S41" s="6"/>
      <c r="T41" s="6">
        <v>1.2</v>
      </c>
      <c r="U41" s="6">
        <v>60</v>
      </c>
      <c r="V41" s="6">
        <v>7</v>
      </c>
      <c r="W41" s="6">
        <v>6.7</v>
      </c>
      <c r="X41" s="6">
        <v>65.9</v>
      </c>
      <c r="Y41" s="7">
        <v>43</v>
      </c>
      <c r="Z41" s="43">
        <f t="shared" si="0"/>
        <v>0.754385964912281</v>
      </c>
      <c r="AA41" s="44"/>
      <c r="AB41" s="39"/>
      <c r="AC41" s="39"/>
      <c r="AD41" s="39"/>
      <c r="AE41" s="39"/>
      <c r="AF41" s="39"/>
      <c r="AG41" s="39"/>
    </row>
    <row r="42" spans="1:33">
      <c r="A42" s="6" t="s">
        <v>67</v>
      </c>
      <c r="B42" s="6">
        <v>8120123206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>
        <v>20</v>
      </c>
      <c r="N42" s="27">
        <v>75.75</v>
      </c>
      <c r="O42" s="28">
        <f t="shared" si="1"/>
        <v>37.875</v>
      </c>
      <c r="P42" s="6">
        <v>1.5</v>
      </c>
      <c r="Q42" s="37">
        <v>6</v>
      </c>
      <c r="R42" s="36">
        <v>4</v>
      </c>
      <c r="S42" s="6">
        <v>1.8</v>
      </c>
      <c r="T42" s="6">
        <v>2.66</v>
      </c>
      <c r="U42" s="6">
        <v>60</v>
      </c>
      <c r="V42" s="6">
        <v>7</v>
      </c>
      <c r="W42" s="6">
        <v>6.7</v>
      </c>
      <c r="X42" s="6">
        <v>67.36</v>
      </c>
      <c r="Y42" s="7">
        <v>29</v>
      </c>
      <c r="Z42" s="43">
        <f t="shared" si="0"/>
        <v>0.508771929824561</v>
      </c>
      <c r="AA42" s="44"/>
      <c r="AB42" s="39"/>
      <c r="AC42" s="39"/>
      <c r="AD42" s="39"/>
      <c r="AE42" s="39"/>
      <c r="AF42" s="39"/>
      <c r="AG42" s="39"/>
    </row>
    <row r="43" spans="1:33">
      <c r="A43" s="6" t="s">
        <v>68</v>
      </c>
      <c r="B43" s="6">
        <v>8120123207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>
        <v>20</v>
      </c>
      <c r="N43" s="27">
        <v>82.25</v>
      </c>
      <c r="O43" s="28">
        <f t="shared" si="1"/>
        <v>41.125</v>
      </c>
      <c r="P43" s="6"/>
      <c r="Q43" s="36">
        <v>6</v>
      </c>
      <c r="R43" s="36"/>
      <c r="S43" s="6"/>
      <c r="T43" s="6">
        <v>1.2</v>
      </c>
      <c r="U43" s="6">
        <v>60</v>
      </c>
      <c r="V43" s="6">
        <v>7</v>
      </c>
      <c r="W43" s="6">
        <v>6.7</v>
      </c>
      <c r="X43" s="6">
        <v>68.9</v>
      </c>
      <c r="Y43" s="7">
        <v>24</v>
      </c>
      <c r="Z43" s="43">
        <f t="shared" si="0"/>
        <v>0.421052631578947</v>
      </c>
      <c r="AA43" s="44"/>
      <c r="AB43" s="39"/>
      <c r="AC43" s="39"/>
      <c r="AD43" s="39"/>
      <c r="AE43" s="39"/>
      <c r="AF43" s="39"/>
      <c r="AG43" s="39"/>
    </row>
    <row r="44" spans="1:33">
      <c r="A44" s="6" t="s">
        <v>69</v>
      </c>
      <c r="B44" s="6">
        <v>8120123208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>
        <v>20</v>
      </c>
      <c r="N44" s="27">
        <v>77</v>
      </c>
      <c r="O44" s="28">
        <f t="shared" si="1"/>
        <v>38.5</v>
      </c>
      <c r="P44" s="6"/>
      <c r="Q44" s="36">
        <v>6</v>
      </c>
      <c r="R44" s="36"/>
      <c r="S44" s="6"/>
      <c r="T44" s="6">
        <v>1.2</v>
      </c>
      <c r="U44" s="6">
        <v>60</v>
      </c>
      <c r="V44" s="6">
        <v>7</v>
      </c>
      <c r="W44" s="6">
        <v>6.7</v>
      </c>
      <c r="X44" s="6">
        <v>66.4</v>
      </c>
      <c r="Y44" s="7">
        <v>37</v>
      </c>
      <c r="Z44" s="43">
        <f t="shared" si="0"/>
        <v>0.649122807017544</v>
      </c>
      <c r="AA44" s="44"/>
      <c r="AB44" s="39"/>
      <c r="AC44" s="39"/>
      <c r="AD44" s="39"/>
      <c r="AE44" s="39"/>
      <c r="AF44" s="39"/>
      <c r="AG44" s="39"/>
    </row>
    <row r="45" spans="1:33">
      <c r="A45" s="6" t="s">
        <v>70</v>
      </c>
      <c r="B45" s="6">
        <v>8120123209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>
        <v>20</v>
      </c>
      <c r="N45" s="27">
        <v>72.625</v>
      </c>
      <c r="O45" s="28">
        <f t="shared" si="1"/>
        <v>36.3125</v>
      </c>
      <c r="P45" s="6"/>
      <c r="Q45" s="36">
        <v>6</v>
      </c>
      <c r="R45" s="36"/>
      <c r="S45" s="6">
        <v>0.5</v>
      </c>
      <c r="T45" s="6">
        <v>1.3</v>
      </c>
      <c r="U45" s="6">
        <v>60</v>
      </c>
      <c r="V45" s="6">
        <v>7</v>
      </c>
      <c r="W45" s="6">
        <v>6.7</v>
      </c>
      <c r="X45" s="6">
        <v>64.5</v>
      </c>
      <c r="Y45" s="7">
        <v>54</v>
      </c>
      <c r="Z45" s="43">
        <f t="shared" si="0"/>
        <v>0.947368421052632</v>
      </c>
      <c r="AA45" s="44"/>
      <c r="AB45" s="39"/>
      <c r="AC45" s="39"/>
      <c r="AD45" s="39"/>
      <c r="AE45" s="39"/>
      <c r="AF45" s="39"/>
      <c r="AG45" s="39"/>
    </row>
    <row r="46" spans="1:33">
      <c r="A46" s="6" t="s">
        <v>71</v>
      </c>
      <c r="B46" s="6">
        <v>8120123210</v>
      </c>
      <c r="C46" s="6">
        <v>0.3</v>
      </c>
      <c r="D46" s="6"/>
      <c r="E46" s="6"/>
      <c r="F46" s="6"/>
      <c r="G46" s="6"/>
      <c r="H46" s="6"/>
      <c r="I46" s="6"/>
      <c r="J46" s="6"/>
      <c r="K46" s="6"/>
      <c r="L46" s="6"/>
      <c r="M46" s="6">
        <v>19.94</v>
      </c>
      <c r="N46" s="27">
        <v>77.625</v>
      </c>
      <c r="O46" s="28">
        <f t="shared" si="1"/>
        <v>38.8125</v>
      </c>
      <c r="P46" s="6"/>
      <c r="Q46" s="36">
        <v>6</v>
      </c>
      <c r="R46" s="36"/>
      <c r="S46" s="6">
        <v>0.5</v>
      </c>
      <c r="T46" s="6">
        <v>1.3</v>
      </c>
      <c r="U46" s="6">
        <v>60</v>
      </c>
      <c r="V46" s="6">
        <v>7</v>
      </c>
      <c r="W46" s="6">
        <v>6.7</v>
      </c>
      <c r="X46" s="6">
        <v>66.94</v>
      </c>
      <c r="Y46" s="7">
        <v>33</v>
      </c>
      <c r="Z46" s="43">
        <f t="shared" si="0"/>
        <v>0.578947368421053</v>
      </c>
      <c r="AA46" s="44"/>
      <c r="AB46" s="39"/>
      <c r="AC46" s="39"/>
      <c r="AD46" s="39"/>
      <c r="AE46" s="39"/>
      <c r="AF46" s="39"/>
      <c r="AG46" s="39"/>
    </row>
    <row r="47" spans="1:33">
      <c r="A47" s="6" t="s">
        <v>72</v>
      </c>
      <c r="B47" s="6">
        <v>8120123211</v>
      </c>
      <c r="C47" s="6">
        <v>0.3</v>
      </c>
      <c r="D47" s="6">
        <v>0.6</v>
      </c>
      <c r="E47" s="6"/>
      <c r="F47" s="6"/>
      <c r="G47" s="6"/>
      <c r="H47" s="6"/>
      <c r="I47" s="6"/>
      <c r="J47" s="6"/>
      <c r="K47" s="6"/>
      <c r="L47" s="6"/>
      <c r="M47" s="6">
        <v>19.82</v>
      </c>
      <c r="N47" s="27">
        <v>65.8125</v>
      </c>
      <c r="O47" s="28">
        <f t="shared" si="1"/>
        <v>32.90625</v>
      </c>
      <c r="P47" s="6"/>
      <c r="Q47" s="36">
        <v>6</v>
      </c>
      <c r="R47" s="36"/>
      <c r="S47" s="6"/>
      <c r="T47" s="6">
        <v>1.2</v>
      </c>
      <c r="U47" s="6">
        <v>60</v>
      </c>
      <c r="V47" s="6">
        <v>7</v>
      </c>
      <c r="W47" s="6">
        <v>6.7</v>
      </c>
      <c r="X47" s="6">
        <v>60.72</v>
      </c>
      <c r="Y47" s="7">
        <v>57</v>
      </c>
      <c r="Z47" s="43">
        <f t="shared" si="0"/>
        <v>1</v>
      </c>
      <c r="AA47" s="44"/>
      <c r="AB47" s="39"/>
      <c r="AC47" s="39"/>
      <c r="AD47" s="39"/>
      <c r="AE47" s="39"/>
      <c r="AF47" s="39"/>
      <c r="AG47" s="39"/>
    </row>
    <row r="48" spans="1:33">
      <c r="A48" s="6" t="s">
        <v>73</v>
      </c>
      <c r="B48" s="6">
        <v>8120123212</v>
      </c>
      <c r="C48" s="6">
        <v>0.1</v>
      </c>
      <c r="D48" s="6"/>
      <c r="E48" s="6"/>
      <c r="F48" s="6"/>
      <c r="G48" s="6"/>
      <c r="H48" s="6"/>
      <c r="I48" s="6"/>
      <c r="J48" s="6"/>
      <c r="K48" s="6"/>
      <c r="L48" s="6"/>
      <c r="M48" s="6">
        <v>19.98</v>
      </c>
      <c r="N48" s="27">
        <v>68.125</v>
      </c>
      <c r="O48" s="28">
        <f t="shared" si="1"/>
        <v>34.0625</v>
      </c>
      <c r="P48" s="6"/>
      <c r="Q48" s="36">
        <v>6</v>
      </c>
      <c r="R48" s="36"/>
      <c r="S48" s="6">
        <v>1</v>
      </c>
      <c r="T48" s="6">
        <v>1.4</v>
      </c>
      <c r="U48" s="6">
        <v>60</v>
      </c>
      <c r="V48" s="6">
        <v>7</v>
      </c>
      <c r="W48" s="6">
        <v>6.7</v>
      </c>
      <c r="X48" s="6">
        <v>67.08</v>
      </c>
      <c r="Y48" s="7">
        <v>31</v>
      </c>
      <c r="Z48" s="43">
        <f t="shared" si="0"/>
        <v>0.543859649122807</v>
      </c>
      <c r="AA48" s="44"/>
      <c r="AB48" s="39"/>
      <c r="AC48" s="39"/>
      <c r="AD48" s="39"/>
      <c r="AE48" s="39"/>
      <c r="AF48" s="39"/>
      <c r="AG48" s="39"/>
    </row>
    <row r="49" spans="1:33">
      <c r="A49" s="6" t="s">
        <v>74</v>
      </c>
      <c r="B49" s="6">
        <v>8120123213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>
        <v>20</v>
      </c>
      <c r="N49" s="27">
        <v>81.4375</v>
      </c>
      <c r="O49" s="28">
        <f t="shared" si="1"/>
        <v>40.71875</v>
      </c>
      <c r="P49" s="6">
        <v>2.5</v>
      </c>
      <c r="Q49" s="36">
        <v>10</v>
      </c>
      <c r="R49" s="36">
        <v>6</v>
      </c>
      <c r="S49" s="6">
        <v>0.5</v>
      </c>
      <c r="T49" s="6">
        <v>3.9</v>
      </c>
      <c r="U49" s="6">
        <v>60</v>
      </c>
      <c r="V49" s="6">
        <v>13</v>
      </c>
      <c r="W49" s="6">
        <v>7.3</v>
      </c>
      <c r="X49" s="6">
        <v>72.3</v>
      </c>
      <c r="Y49" s="7">
        <v>3</v>
      </c>
      <c r="Z49" s="45">
        <f t="shared" si="0"/>
        <v>0.0526315789473684</v>
      </c>
      <c r="AA49" s="44"/>
      <c r="AB49" s="39"/>
      <c r="AC49" s="39"/>
      <c r="AD49" s="39"/>
      <c r="AE49" s="39"/>
      <c r="AF49" s="39"/>
      <c r="AG49" s="39"/>
    </row>
    <row r="50" spans="1:33">
      <c r="A50" s="6" t="s">
        <v>75</v>
      </c>
      <c r="B50" s="6">
        <v>8120123214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27">
        <v>84.75</v>
      </c>
      <c r="O50" s="28">
        <f t="shared" si="1"/>
        <v>42.375</v>
      </c>
      <c r="P50" s="6">
        <v>0.5</v>
      </c>
      <c r="Q50" s="36">
        <v>6</v>
      </c>
      <c r="R50" s="36">
        <v>2</v>
      </c>
      <c r="S50" s="6"/>
      <c r="T50" s="6">
        <v>1.7</v>
      </c>
      <c r="U50" s="6">
        <v>60</v>
      </c>
      <c r="V50" s="6">
        <v>7</v>
      </c>
      <c r="W50" s="6">
        <v>6.7</v>
      </c>
      <c r="X50" s="6">
        <v>70.4</v>
      </c>
      <c r="Y50" s="7">
        <v>16</v>
      </c>
      <c r="Z50" s="43">
        <f t="shared" si="0"/>
        <v>0.280701754385965</v>
      </c>
      <c r="AA50" s="44"/>
      <c r="AB50" s="39"/>
      <c r="AC50" s="39"/>
      <c r="AD50" s="39"/>
      <c r="AE50" s="39"/>
      <c r="AF50" s="39"/>
      <c r="AG50" s="39"/>
    </row>
    <row r="51" spans="1:33">
      <c r="A51" s="6" t="s">
        <v>76</v>
      </c>
      <c r="B51" s="6">
        <v>8120123215</v>
      </c>
      <c r="C51" s="6">
        <v>0.3</v>
      </c>
      <c r="D51" s="6"/>
      <c r="E51" s="6"/>
      <c r="F51" s="6"/>
      <c r="G51" s="6"/>
      <c r="H51" s="6"/>
      <c r="I51" s="6"/>
      <c r="J51" s="6"/>
      <c r="K51" s="6"/>
      <c r="L51" s="6"/>
      <c r="M51" s="6">
        <v>19.94</v>
      </c>
      <c r="N51" s="27">
        <v>78.625</v>
      </c>
      <c r="O51" s="28">
        <f t="shared" si="1"/>
        <v>39.3125</v>
      </c>
      <c r="P51" s="6"/>
      <c r="Q51" s="36">
        <v>6</v>
      </c>
      <c r="R51" s="36"/>
      <c r="S51" s="6"/>
      <c r="T51" s="6">
        <v>1.2</v>
      </c>
      <c r="U51" s="6">
        <v>60</v>
      </c>
      <c r="V51" s="6">
        <v>7</v>
      </c>
      <c r="W51" s="6">
        <v>6.7</v>
      </c>
      <c r="X51" s="6">
        <v>67.34</v>
      </c>
      <c r="Y51" s="7">
        <v>30</v>
      </c>
      <c r="Z51" s="43">
        <f t="shared" si="0"/>
        <v>0.526315789473684</v>
      </c>
      <c r="AA51" s="44"/>
      <c r="AB51" s="39"/>
      <c r="AC51" s="39"/>
      <c r="AD51" s="39"/>
      <c r="AE51" s="39"/>
      <c r="AF51" s="39"/>
      <c r="AG51" s="39"/>
    </row>
    <row r="52" spans="1:33">
      <c r="A52" s="6" t="s">
        <v>77</v>
      </c>
      <c r="B52" s="6">
        <v>8120123216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>
        <v>20</v>
      </c>
      <c r="N52" s="27">
        <v>86.375</v>
      </c>
      <c r="O52" s="28">
        <f t="shared" si="1"/>
        <v>43.1875</v>
      </c>
      <c r="P52" s="6">
        <v>4.5</v>
      </c>
      <c r="Q52" s="36">
        <v>6</v>
      </c>
      <c r="R52" s="36"/>
      <c r="S52" s="6"/>
      <c r="T52" s="6">
        <v>2.3</v>
      </c>
      <c r="U52" s="6">
        <v>60</v>
      </c>
      <c r="V52" s="6">
        <v>7</v>
      </c>
      <c r="W52" s="6">
        <v>6.7</v>
      </c>
      <c r="X52" s="6">
        <v>72</v>
      </c>
      <c r="Y52" s="7">
        <v>5</v>
      </c>
      <c r="Z52" s="45">
        <f t="shared" si="0"/>
        <v>0.087719298245614</v>
      </c>
      <c r="AA52" s="44"/>
      <c r="AB52" s="39"/>
      <c r="AC52" s="39"/>
      <c r="AD52" s="39"/>
      <c r="AE52" s="39"/>
      <c r="AF52" s="39"/>
      <c r="AG52" s="39"/>
    </row>
    <row r="53" spans="1:33">
      <c r="A53" s="6" t="s">
        <v>78</v>
      </c>
      <c r="B53" s="6">
        <v>8120123217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>
        <v>20</v>
      </c>
      <c r="N53" s="27">
        <v>78.8125</v>
      </c>
      <c r="O53" s="28">
        <f t="shared" si="1"/>
        <v>39.40625</v>
      </c>
      <c r="P53" s="6">
        <v>5</v>
      </c>
      <c r="Q53" s="36">
        <v>6</v>
      </c>
      <c r="R53" s="36">
        <v>4</v>
      </c>
      <c r="S53" s="6"/>
      <c r="T53" s="6">
        <v>3</v>
      </c>
      <c r="U53" s="6">
        <v>60</v>
      </c>
      <c r="V53" s="6">
        <v>7</v>
      </c>
      <c r="W53" s="6">
        <v>6.7</v>
      </c>
      <c r="X53" s="6">
        <v>69.2</v>
      </c>
      <c r="Y53" s="7">
        <v>21</v>
      </c>
      <c r="Z53" s="43">
        <f t="shared" si="0"/>
        <v>0.368421052631579</v>
      </c>
      <c r="AA53" s="44"/>
      <c r="AB53" s="39"/>
      <c r="AC53" s="39"/>
      <c r="AD53" s="39"/>
      <c r="AE53" s="39"/>
      <c r="AF53" s="39"/>
      <c r="AG53" s="39"/>
    </row>
    <row r="54" spans="1:33">
      <c r="A54" s="6" t="s">
        <v>79</v>
      </c>
      <c r="B54" s="6">
        <v>8120123218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>
        <v>20</v>
      </c>
      <c r="N54" s="27">
        <v>75.0625</v>
      </c>
      <c r="O54" s="28">
        <f t="shared" si="1"/>
        <v>37.53125</v>
      </c>
      <c r="P54" s="6"/>
      <c r="Q54" s="36">
        <v>6</v>
      </c>
      <c r="R54" s="36"/>
      <c r="S54" s="6">
        <v>0.5</v>
      </c>
      <c r="T54" s="6">
        <v>1.3</v>
      </c>
      <c r="U54" s="6">
        <v>60</v>
      </c>
      <c r="V54" s="6">
        <v>7</v>
      </c>
      <c r="W54" s="6">
        <v>6.7</v>
      </c>
      <c r="X54" s="6">
        <v>65.5</v>
      </c>
      <c r="Y54" s="7">
        <v>46</v>
      </c>
      <c r="Z54" s="43">
        <f t="shared" si="0"/>
        <v>0.807017543859649</v>
      </c>
      <c r="AA54" s="44"/>
      <c r="AB54" s="39"/>
      <c r="AC54" s="39"/>
      <c r="AD54" s="39"/>
      <c r="AE54" s="39"/>
      <c r="AF54" s="39"/>
      <c r="AG54" s="39"/>
    </row>
    <row r="55" spans="1:33">
      <c r="A55" s="6" t="s">
        <v>80</v>
      </c>
      <c r="B55" s="6">
        <v>8120123219</v>
      </c>
      <c r="C55" s="6">
        <v>0.3</v>
      </c>
      <c r="D55" s="6"/>
      <c r="E55" s="6"/>
      <c r="F55" s="6"/>
      <c r="G55" s="6"/>
      <c r="H55" s="6"/>
      <c r="I55" s="6"/>
      <c r="J55" s="6"/>
      <c r="K55" s="6"/>
      <c r="L55" s="6"/>
      <c r="M55" s="6">
        <v>19.94</v>
      </c>
      <c r="N55" s="27">
        <v>85.875</v>
      </c>
      <c r="O55" s="28">
        <f t="shared" si="1"/>
        <v>42.9375</v>
      </c>
      <c r="P55" s="6">
        <v>5</v>
      </c>
      <c r="Q55" s="36">
        <v>6</v>
      </c>
      <c r="R55" s="36"/>
      <c r="S55" s="6">
        <v>0.8</v>
      </c>
      <c r="T55" s="6">
        <v>2.36</v>
      </c>
      <c r="U55" s="6">
        <v>60</v>
      </c>
      <c r="V55" s="6">
        <v>7</v>
      </c>
      <c r="W55" s="6">
        <v>6.7</v>
      </c>
      <c r="X55" s="6">
        <v>72</v>
      </c>
      <c r="Y55" s="7">
        <v>6</v>
      </c>
      <c r="Z55" s="43">
        <f t="shared" si="0"/>
        <v>0.105263157894737</v>
      </c>
      <c r="AA55" s="44"/>
      <c r="AB55" s="39"/>
      <c r="AC55" s="39"/>
      <c r="AD55" s="39"/>
      <c r="AE55" s="39"/>
      <c r="AF55" s="39"/>
      <c r="AG55" s="39"/>
    </row>
    <row r="56" spans="1:33">
      <c r="A56" s="6" t="s">
        <v>81</v>
      </c>
      <c r="B56" s="6">
        <v>8120123220</v>
      </c>
      <c r="C56" s="6">
        <v>0.1</v>
      </c>
      <c r="D56" s="6"/>
      <c r="E56" s="6"/>
      <c r="F56" s="6"/>
      <c r="G56" s="6"/>
      <c r="H56" s="6"/>
      <c r="I56" s="6"/>
      <c r="J56" s="6"/>
      <c r="K56" s="6"/>
      <c r="L56" s="6"/>
      <c r="M56" s="6">
        <v>19.98</v>
      </c>
      <c r="N56" s="27">
        <v>78.5625</v>
      </c>
      <c r="O56" s="28">
        <f t="shared" si="1"/>
        <v>39.28125</v>
      </c>
      <c r="P56" s="6"/>
      <c r="Q56" s="36">
        <v>6</v>
      </c>
      <c r="R56" s="36"/>
      <c r="S56" s="6"/>
      <c r="T56" s="6">
        <v>1.2</v>
      </c>
      <c r="U56" s="6">
        <v>60</v>
      </c>
      <c r="V56" s="6">
        <v>7</v>
      </c>
      <c r="W56" s="6">
        <v>6.7</v>
      </c>
      <c r="X56" s="6">
        <v>66.38</v>
      </c>
      <c r="Y56" s="7">
        <v>38</v>
      </c>
      <c r="Z56" s="43">
        <f t="shared" si="0"/>
        <v>0.666666666666667</v>
      </c>
      <c r="AA56" s="44"/>
      <c r="AB56" s="39"/>
      <c r="AC56" s="39"/>
      <c r="AD56" s="39"/>
      <c r="AE56" s="39"/>
      <c r="AF56" s="39"/>
      <c r="AG56" s="39"/>
    </row>
    <row r="57" spans="1:33">
      <c r="A57" s="6" t="s">
        <v>82</v>
      </c>
      <c r="B57" s="6">
        <v>8120123221</v>
      </c>
      <c r="C57" s="6">
        <v>0.1</v>
      </c>
      <c r="D57" s="6"/>
      <c r="E57" s="6"/>
      <c r="F57" s="6"/>
      <c r="G57" s="6"/>
      <c r="H57" s="6"/>
      <c r="I57" s="6"/>
      <c r="J57" s="6"/>
      <c r="K57" s="6"/>
      <c r="L57" s="6"/>
      <c r="M57" s="6">
        <v>19.98</v>
      </c>
      <c r="N57" s="27">
        <v>84.4375</v>
      </c>
      <c r="O57" s="28">
        <f t="shared" si="1"/>
        <v>42.21875</v>
      </c>
      <c r="P57" s="6"/>
      <c r="Q57" s="36">
        <v>6</v>
      </c>
      <c r="R57" s="36">
        <v>4</v>
      </c>
      <c r="S57" s="6"/>
      <c r="T57" s="6">
        <v>2</v>
      </c>
      <c r="U57" s="6">
        <v>60</v>
      </c>
      <c r="V57" s="6">
        <v>7</v>
      </c>
      <c r="W57" s="6">
        <v>6.7</v>
      </c>
      <c r="X57" s="6">
        <v>70.68</v>
      </c>
      <c r="Y57" s="7">
        <v>12</v>
      </c>
      <c r="Z57" s="43">
        <f t="shared" si="0"/>
        <v>0.210526315789474</v>
      </c>
      <c r="AA57" s="44"/>
      <c r="AB57" s="39"/>
      <c r="AC57" s="39"/>
      <c r="AD57" s="39"/>
      <c r="AE57" s="39"/>
      <c r="AF57" s="39"/>
      <c r="AG57" s="39"/>
    </row>
    <row r="58" spans="1:33">
      <c r="A58" s="6" t="s">
        <v>83</v>
      </c>
      <c r="B58" s="6">
        <v>8120123222</v>
      </c>
      <c r="C58" s="6">
        <v>0.3</v>
      </c>
      <c r="D58" s="6"/>
      <c r="E58" s="6"/>
      <c r="F58" s="6"/>
      <c r="G58" s="6"/>
      <c r="H58" s="6"/>
      <c r="I58" s="6"/>
      <c r="J58" s="6"/>
      <c r="K58" s="6"/>
      <c r="L58" s="6"/>
      <c r="M58" s="6">
        <v>19.94</v>
      </c>
      <c r="N58" s="27">
        <v>78.875</v>
      </c>
      <c r="O58" s="28">
        <f t="shared" si="1"/>
        <v>39.4375</v>
      </c>
      <c r="P58" s="6"/>
      <c r="Q58" s="36">
        <v>8</v>
      </c>
      <c r="R58" s="36">
        <v>4</v>
      </c>
      <c r="S58" s="6">
        <v>0.5</v>
      </c>
      <c r="T58" s="6">
        <v>2.5</v>
      </c>
      <c r="U58" s="6">
        <v>60</v>
      </c>
      <c r="V58" s="6">
        <v>7</v>
      </c>
      <c r="W58" s="6">
        <v>6.7</v>
      </c>
      <c r="X58" s="6">
        <v>68.64</v>
      </c>
      <c r="Y58" s="7">
        <v>25</v>
      </c>
      <c r="Z58" s="43">
        <f t="shared" si="0"/>
        <v>0.43859649122807</v>
      </c>
      <c r="AA58" s="44"/>
      <c r="AB58" s="39"/>
      <c r="AC58" s="39"/>
      <c r="AD58" s="39"/>
      <c r="AE58" s="39"/>
      <c r="AF58" s="39"/>
      <c r="AG58" s="39"/>
    </row>
    <row r="59" spans="1:33">
      <c r="A59" s="6" t="s">
        <v>84</v>
      </c>
      <c r="B59" s="6">
        <v>8120123223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>
        <v>20</v>
      </c>
      <c r="N59" s="27">
        <v>77.8125</v>
      </c>
      <c r="O59" s="28">
        <f t="shared" si="1"/>
        <v>38.90625</v>
      </c>
      <c r="P59" s="6"/>
      <c r="Q59" s="36">
        <v>8</v>
      </c>
      <c r="R59" s="36"/>
      <c r="S59" s="6">
        <v>1</v>
      </c>
      <c r="T59" s="6">
        <v>1.8</v>
      </c>
      <c r="U59" s="6">
        <v>60</v>
      </c>
      <c r="V59" s="6">
        <v>7</v>
      </c>
      <c r="W59" s="6">
        <v>6.7</v>
      </c>
      <c r="X59" s="6">
        <v>67.5</v>
      </c>
      <c r="Y59" s="7">
        <v>28</v>
      </c>
      <c r="Z59" s="43">
        <f t="shared" si="0"/>
        <v>0.491228070175439</v>
      </c>
      <c r="AA59" s="44"/>
      <c r="AB59" s="39"/>
      <c r="AC59" s="39"/>
      <c r="AD59" s="39"/>
      <c r="AE59" s="39"/>
      <c r="AF59" s="39"/>
      <c r="AG59" s="39"/>
    </row>
    <row r="60" spans="1:33">
      <c r="A60" s="6" t="s">
        <v>85</v>
      </c>
      <c r="B60" s="6">
        <v>8120123224</v>
      </c>
      <c r="C60" s="6">
        <v>1.7</v>
      </c>
      <c r="D60" s="6">
        <v>0.3</v>
      </c>
      <c r="E60" s="6"/>
      <c r="F60" s="6"/>
      <c r="G60" s="6"/>
      <c r="H60" s="6"/>
      <c r="I60" s="6"/>
      <c r="J60" s="6"/>
      <c r="K60" s="6"/>
      <c r="L60" s="6"/>
      <c r="M60" s="6">
        <v>19.6</v>
      </c>
      <c r="N60" s="27">
        <v>77.9375</v>
      </c>
      <c r="O60" s="28">
        <f t="shared" si="1"/>
        <v>38.96875</v>
      </c>
      <c r="P60" s="6">
        <v>1.5</v>
      </c>
      <c r="Q60" s="36">
        <v>6</v>
      </c>
      <c r="R60" s="36"/>
      <c r="S60" s="6"/>
      <c r="T60" s="6">
        <v>1.5</v>
      </c>
      <c r="U60" s="6">
        <v>60</v>
      </c>
      <c r="V60" s="6">
        <v>7</v>
      </c>
      <c r="W60" s="6">
        <v>6.7</v>
      </c>
      <c r="X60" s="6">
        <v>66.8</v>
      </c>
      <c r="Y60" s="7">
        <v>35</v>
      </c>
      <c r="Z60" s="43">
        <f t="shared" si="0"/>
        <v>0.614035087719298</v>
      </c>
      <c r="AA60" s="44"/>
      <c r="AB60" s="39"/>
      <c r="AC60" s="39"/>
      <c r="AD60" s="39"/>
      <c r="AE60" s="39"/>
      <c r="AF60" s="39"/>
      <c r="AG60" s="39"/>
    </row>
    <row r="61" spans="1:33">
      <c r="A61" s="6" t="s">
        <v>86</v>
      </c>
      <c r="B61" s="6">
        <v>8120123225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>
        <v>20</v>
      </c>
      <c r="N61" s="27">
        <v>81.5625</v>
      </c>
      <c r="O61" s="28">
        <f t="shared" si="1"/>
        <v>40.78125</v>
      </c>
      <c r="P61" s="6">
        <v>2.5</v>
      </c>
      <c r="Q61" s="36">
        <v>6</v>
      </c>
      <c r="R61" s="36"/>
      <c r="S61" s="6"/>
      <c r="T61" s="6">
        <v>1.8</v>
      </c>
      <c r="U61" s="6">
        <v>60</v>
      </c>
      <c r="V61" s="6">
        <v>7</v>
      </c>
      <c r="W61" s="6">
        <v>6.7</v>
      </c>
      <c r="X61" s="6">
        <v>69.5</v>
      </c>
      <c r="Y61" s="7">
        <v>19</v>
      </c>
      <c r="Z61" s="43">
        <f t="shared" si="0"/>
        <v>0.333333333333333</v>
      </c>
      <c r="AA61" s="44"/>
      <c r="AB61" s="39"/>
      <c r="AC61" s="39"/>
      <c r="AD61" s="39"/>
      <c r="AE61" s="39"/>
      <c r="AF61" s="39"/>
      <c r="AG61" s="39"/>
    </row>
    <row r="62" spans="1:33">
      <c r="A62" s="6" t="s">
        <v>87</v>
      </c>
      <c r="B62" s="6">
        <v>8120123226</v>
      </c>
      <c r="C62" s="6"/>
      <c r="D62" s="6"/>
      <c r="E62" s="6"/>
      <c r="F62" s="6"/>
      <c r="G62" s="6"/>
      <c r="H62" s="6"/>
      <c r="I62" s="6"/>
      <c r="J62" s="6"/>
      <c r="K62" s="6"/>
      <c r="L62" s="6"/>
      <c r="M62" s="6">
        <v>20</v>
      </c>
      <c r="N62" s="27">
        <v>86.875</v>
      </c>
      <c r="O62" s="28">
        <f t="shared" si="1"/>
        <v>43.4375</v>
      </c>
      <c r="P62" s="6">
        <v>0.5</v>
      </c>
      <c r="Q62" s="6">
        <v>6</v>
      </c>
      <c r="R62" s="6">
        <v>4</v>
      </c>
      <c r="S62" s="6"/>
      <c r="T62" s="6">
        <v>2.1</v>
      </c>
      <c r="U62" s="6">
        <v>60</v>
      </c>
      <c r="V62" s="6">
        <v>7</v>
      </c>
      <c r="W62" s="6">
        <v>6.7</v>
      </c>
      <c r="X62" s="6">
        <v>72.3</v>
      </c>
      <c r="Y62" s="7">
        <v>4</v>
      </c>
      <c r="Z62" s="45">
        <f t="shared" si="0"/>
        <v>0.0701754385964912</v>
      </c>
      <c r="AA62" s="44"/>
      <c r="AB62" s="39"/>
      <c r="AC62" s="39"/>
      <c r="AD62" s="39"/>
      <c r="AE62" s="39"/>
      <c r="AF62" s="39"/>
      <c r="AG62" s="39"/>
    </row>
    <row r="63" spans="1:33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29"/>
      <c r="Q63" s="29"/>
      <c r="R63" s="19"/>
      <c r="S63" s="19"/>
      <c r="T63" s="19"/>
      <c r="U63" s="19"/>
      <c r="V63" s="19"/>
      <c r="W63" s="19"/>
      <c r="X63" s="19"/>
      <c r="Y63" s="46"/>
      <c r="Z63" s="47"/>
      <c r="AA63" s="29"/>
      <c r="AB63" s="39"/>
      <c r="AC63" s="39"/>
      <c r="AD63" s="39"/>
      <c r="AE63" s="39"/>
      <c r="AF63" s="39"/>
      <c r="AG63" s="39"/>
    </row>
    <row r="64" spans="1:3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39"/>
      <c r="AC64" s="39"/>
      <c r="AD64" s="39"/>
      <c r="AE64" s="39"/>
      <c r="AF64" s="39"/>
      <c r="AG64" s="39"/>
    </row>
    <row r="65" spans="1:33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39"/>
      <c r="AC65" s="39"/>
      <c r="AD65" s="39"/>
      <c r="AE65" s="39"/>
      <c r="AF65" s="39"/>
      <c r="AG65" s="39"/>
    </row>
    <row r="66" spans="1:33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39"/>
      <c r="AC66" s="39"/>
      <c r="AD66" s="39"/>
      <c r="AE66" s="39"/>
      <c r="AF66" s="39"/>
      <c r="AG66" s="39"/>
    </row>
    <row r="67" spans="1:33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39"/>
      <c r="AC67" s="39"/>
      <c r="AD67" s="39"/>
      <c r="AE67" s="39"/>
      <c r="AF67" s="39"/>
      <c r="AG67" s="39"/>
    </row>
    <row r="68" spans="1:33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8"/>
      <c r="AA68" s="20"/>
      <c r="AB68" s="39"/>
      <c r="AC68" s="39"/>
      <c r="AD68" s="39"/>
      <c r="AE68" s="39"/>
      <c r="AF68" s="39"/>
      <c r="AG68" s="39"/>
    </row>
    <row r="69" spans="1:33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48"/>
      <c r="AA69" s="20"/>
      <c r="AB69" s="39"/>
      <c r="AC69" s="39"/>
      <c r="AD69" s="39"/>
      <c r="AE69" s="39"/>
      <c r="AF69" s="39"/>
      <c r="AG69" s="39"/>
    </row>
    <row r="70" spans="1:33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48"/>
      <c r="AA70" s="20"/>
      <c r="AB70" s="39"/>
      <c r="AC70" s="39"/>
      <c r="AD70" s="39"/>
      <c r="AE70" s="39"/>
      <c r="AF70" s="39"/>
      <c r="AG70" s="39"/>
    </row>
    <row r="71" spans="1:33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48"/>
      <c r="AA71" s="20"/>
      <c r="AB71" s="39"/>
      <c r="AC71" s="39"/>
      <c r="AD71" s="39"/>
      <c r="AE71" s="39"/>
      <c r="AF71" s="39"/>
      <c r="AG71" s="39"/>
    </row>
    <row r="72" spans="1:33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48"/>
      <c r="AA72" s="20"/>
      <c r="AB72" s="39"/>
      <c r="AC72" s="39"/>
      <c r="AD72" s="39"/>
      <c r="AE72" s="39"/>
      <c r="AF72" s="39"/>
      <c r="AG72" s="39"/>
    </row>
    <row r="73" spans="1:3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48"/>
      <c r="AA73" s="20"/>
      <c r="AB73" s="39"/>
      <c r="AC73" s="39"/>
      <c r="AD73" s="39"/>
      <c r="AE73" s="39"/>
      <c r="AF73" s="39"/>
      <c r="AG73" s="39"/>
    </row>
    <row r="74" spans="1:33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48"/>
      <c r="AA74" s="20"/>
      <c r="AB74" s="39"/>
      <c r="AC74" s="39"/>
      <c r="AD74" s="39"/>
      <c r="AE74" s="39"/>
      <c r="AF74" s="39"/>
      <c r="AG74" s="39"/>
    </row>
    <row r="75" spans="1:33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48"/>
      <c r="AA75" s="20"/>
      <c r="AB75" s="39"/>
      <c r="AC75" s="39"/>
      <c r="AD75" s="39"/>
      <c r="AE75" s="39"/>
      <c r="AF75" s="39"/>
      <c r="AG75" s="39"/>
    </row>
    <row r="76" spans="1:33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48"/>
      <c r="AA76" s="20"/>
      <c r="AB76" s="39"/>
      <c r="AC76" s="39"/>
      <c r="AD76" s="39"/>
      <c r="AE76" s="39"/>
      <c r="AF76" s="39"/>
      <c r="AG76" s="39"/>
    </row>
    <row r="77" spans="1:33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48"/>
      <c r="AA77" s="20"/>
      <c r="AB77" s="39"/>
      <c r="AC77" s="39"/>
      <c r="AD77" s="39"/>
      <c r="AE77" s="39"/>
      <c r="AF77" s="39"/>
      <c r="AG77" s="39"/>
    </row>
    <row r="78" spans="1:33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48"/>
      <c r="AA78" s="20"/>
      <c r="AB78" s="39"/>
      <c r="AC78" s="39"/>
      <c r="AD78" s="39"/>
      <c r="AE78" s="39"/>
      <c r="AF78" s="39"/>
      <c r="AG78" s="39"/>
    </row>
    <row r="79" spans="1:33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48"/>
      <c r="AA79" s="20"/>
      <c r="AB79" s="39"/>
      <c r="AC79" s="39"/>
      <c r="AD79" s="39"/>
      <c r="AE79" s="39"/>
      <c r="AF79" s="39"/>
      <c r="AG79" s="39"/>
    </row>
    <row r="80" spans="1:33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48"/>
      <c r="AA80" s="20"/>
      <c r="AB80" s="39"/>
      <c r="AC80" s="39"/>
      <c r="AD80" s="39"/>
      <c r="AE80" s="39"/>
      <c r="AF80" s="39"/>
      <c r="AG80" s="39"/>
    </row>
    <row r="81" spans="1:33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48"/>
      <c r="AA81" s="20"/>
      <c r="AB81" s="39"/>
      <c r="AC81" s="39"/>
      <c r="AD81" s="39"/>
      <c r="AE81" s="39"/>
      <c r="AF81" s="39"/>
      <c r="AG81" s="39"/>
    </row>
    <row r="82" spans="1:3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48"/>
      <c r="AA82" s="20"/>
      <c r="AB82" s="39"/>
      <c r="AC82" s="39"/>
      <c r="AD82" s="39"/>
      <c r="AE82" s="39"/>
      <c r="AF82" s="39"/>
      <c r="AG82" s="39"/>
    </row>
    <row r="83" spans="1:3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48"/>
      <c r="AA83" s="20"/>
      <c r="AB83" s="39"/>
      <c r="AC83" s="39"/>
      <c r="AD83" s="39"/>
      <c r="AE83" s="39"/>
      <c r="AF83" s="39"/>
      <c r="AG83" s="39"/>
    </row>
    <row r="84" spans="1:33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48"/>
      <c r="AA84" s="20"/>
      <c r="AB84" s="39"/>
      <c r="AC84" s="39"/>
      <c r="AD84" s="39"/>
      <c r="AE84" s="39"/>
      <c r="AF84" s="39"/>
      <c r="AG84" s="39"/>
    </row>
    <row r="85" spans="1:3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48"/>
      <c r="AA85" s="20"/>
      <c r="AB85" s="39"/>
      <c r="AC85" s="39"/>
      <c r="AD85" s="39"/>
      <c r="AE85" s="39"/>
      <c r="AF85" s="39"/>
      <c r="AG85" s="39"/>
    </row>
    <row r="86" spans="1:33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48"/>
      <c r="AA86" s="20"/>
      <c r="AB86" s="39"/>
      <c r="AC86" s="39"/>
      <c r="AD86" s="39"/>
      <c r="AE86" s="39"/>
      <c r="AF86" s="39"/>
      <c r="AG86" s="39"/>
    </row>
    <row r="87" spans="1:33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48"/>
      <c r="AA87" s="20"/>
      <c r="AB87" s="39"/>
      <c r="AC87" s="39"/>
      <c r="AD87" s="39"/>
      <c r="AE87" s="39"/>
      <c r="AF87" s="39"/>
      <c r="AG87" s="39"/>
    </row>
    <row r="88" spans="1:3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48"/>
      <c r="AA88" s="20"/>
      <c r="AB88" s="39"/>
      <c r="AC88" s="39"/>
      <c r="AD88" s="39"/>
      <c r="AE88" s="39"/>
      <c r="AF88" s="39"/>
      <c r="AG88" s="39"/>
    </row>
    <row r="89" spans="1:33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48"/>
      <c r="AA89" s="20"/>
      <c r="AB89" s="39"/>
      <c r="AC89" s="39"/>
      <c r="AD89" s="39"/>
      <c r="AE89" s="39"/>
      <c r="AF89" s="39"/>
      <c r="AG89" s="39"/>
    </row>
    <row r="90" spans="1:3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48"/>
      <c r="AA90" s="20"/>
      <c r="AB90" s="39"/>
      <c r="AC90" s="39"/>
      <c r="AD90" s="39"/>
      <c r="AE90" s="39"/>
      <c r="AF90" s="39"/>
      <c r="AG90" s="39"/>
    </row>
    <row r="91" spans="1:33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48"/>
      <c r="AA91" s="20"/>
      <c r="AB91" s="39"/>
      <c r="AC91" s="39"/>
      <c r="AD91" s="39"/>
      <c r="AE91" s="39"/>
      <c r="AF91" s="39"/>
      <c r="AG91" s="39"/>
    </row>
    <row r="92" spans="1:33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48"/>
      <c r="AA92" s="20"/>
      <c r="AB92" s="39"/>
      <c r="AC92" s="39"/>
      <c r="AD92" s="39"/>
      <c r="AE92" s="39"/>
      <c r="AF92" s="39"/>
      <c r="AG92" s="39"/>
    </row>
    <row r="93" spans="1:3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48"/>
      <c r="AA93" s="20"/>
      <c r="AB93" s="39"/>
      <c r="AC93" s="39"/>
      <c r="AD93" s="39"/>
      <c r="AE93" s="39"/>
      <c r="AF93" s="39"/>
      <c r="AG93" s="39"/>
    </row>
    <row r="94" spans="1:3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48"/>
      <c r="AA94" s="20"/>
      <c r="AB94" s="39"/>
      <c r="AC94" s="39"/>
      <c r="AD94" s="39"/>
      <c r="AE94" s="39"/>
      <c r="AF94" s="39"/>
      <c r="AG94" s="39"/>
    </row>
    <row r="95" spans="1:3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48"/>
      <c r="AA95" s="20"/>
      <c r="AB95" s="39"/>
      <c r="AC95" s="39"/>
      <c r="AD95" s="39"/>
      <c r="AE95" s="39"/>
      <c r="AF95" s="39"/>
      <c r="AG95" s="39"/>
    </row>
    <row r="96" spans="1:3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48"/>
      <c r="AA96" s="20"/>
      <c r="AB96" s="39"/>
      <c r="AC96" s="39"/>
      <c r="AD96" s="39"/>
      <c r="AE96" s="39"/>
      <c r="AF96" s="39"/>
      <c r="AG96" s="39"/>
    </row>
    <row r="97" spans="1:33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48"/>
      <c r="AA97" s="20"/>
      <c r="AB97" s="39"/>
      <c r="AC97" s="39"/>
      <c r="AD97" s="39"/>
      <c r="AE97" s="39"/>
      <c r="AF97" s="39"/>
      <c r="AG97" s="39"/>
    </row>
    <row r="98" spans="1:33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48"/>
      <c r="AA98" s="20"/>
      <c r="AB98" s="39"/>
      <c r="AC98" s="39"/>
      <c r="AD98" s="39"/>
      <c r="AE98" s="39"/>
      <c r="AF98" s="39"/>
      <c r="AG98" s="39"/>
    </row>
    <row r="99" spans="1:33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48"/>
      <c r="AA99" s="20"/>
      <c r="AB99" s="39"/>
      <c r="AC99" s="39"/>
      <c r="AD99" s="39"/>
      <c r="AE99" s="39"/>
      <c r="AF99" s="39"/>
      <c r="AG99" s="39"/>
    </row>
    <row r="100" spans="1:3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48"/>
      <c r="AA100" s="20"/>
      <c r="AB100" s="39"/>
      <c r="AC100" s="39"/>
      <c r="AD100" s="39"/>
      <c r="AE100" s="39"/>
      <c r="AF100" s="39"/>
      <c r="AG100" s="39"/>
    </row>
    <row r="101" spans="1:33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48"/>
      <c r="AA101" s="20"/>
      <c r="AB101" s="39"/>
      <c r="AC101" s="39"/>
      <c r="AD101" s="39"/>
      <c r="AE101" s="39"/>
      <c r="AF101" s="39"/>
      <c r="AG101" s="39"/>
    </row>
    <row r="102" spans="1:33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48"/>
      <c r="AA102" s="20"/>
      <c r="AB102" s="39"/>
      <c r="AC102" s="39"/>
      <c r="AD102" s="39"/>
      <c r="AE102" s="39"/>
      <c r="AF102" s="39"/>
      <c r="AG102" s="39"/>
    </row>
    <row r="103" spans="1:3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48"/>
      <c r="AA103" s="20"/>
      <c r="AB103" s="39"/>
      <c r="AC103" s="39"/>
      <c r="AD103" s="39"/>
      <c r="AE103" s="39"/>
      <c r="AF103" s="39"/>
      <c r="AG103" s="39"/>
    </row>
    <row r="104" spans="1:33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48"/>
      <c r="AA104" s="20"/>
      <c r="AB104" s="39"/>
      <c r="AC104" s="39"/>
      <c r="AD104" s="39"/>
      <c r="AE104" s="39"/>
      <c r="AF104" s="39"/>
      <c r="AG104" s="39"/>
    </row>
    <row r="105" spans="1:33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48"/>
      <c r="AA105" s="20"/>
      <c r="AB105" s="39"/>
      <c r="AC105" s="39"/>
      <c r="AD105" s="39"/>
      <c r="AE105" s="39"/>
      <c r="AF105" s="39"/>
      <c r="AG105" s="39"/>
    </row>
    <row r="106" spans="1:3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48"/>
      <c r="AA106" s="20"/>
      <c r="AB106" s="39"/>
      <c r="AC106" s="39"/>
      <c r="AD106" s="39"/>
      <c r="AE106" s="39"/>
      <c r="AF106" s="39"/>
      <c r="AG106" s="39"/>
    </row>
    <row r="107" spans="1:33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48"/>
      <c r="AA107" s="20"/>
      <c r="AB107" s="39"/>
      <c r="AC107" s="39"/>
      <c r="AD107" s="39"/>
      <c r="AE107" s="39"/>
      <c r="AF107" s="39"/>
      <c r="AG107" s="39"/>
    </row>
    <row r="108" spans="1:33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48"/>
      <c r="AA108" s="20"/>
      <c r="AB108" s="39"/>
      <c r="AC108" s="39"/>
      <c r="AD108" s="39"/>
      <c r="AE108" s="39"/>
      <c r="AF108" s="39"/>
      <c r="AG108" s="39"/>
    </row>
    <row r="109" spans="1:33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48"/>
      <c r="AA109" s="20"/>
      <c r="AB109" s="39"/>
      <c r="AC109" s="39"/>
      <c r="AD109" s="39"/>
      <c r="AE109" s="39"/>
      <c r="AF109" s="39"/>
      <c r="AG109" s="39"/>
    </row>
    <row r="110" spans="1:33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48"/>
      <c r="AA110" s="20"/>
      <c r="AB110" s="39"/>
      <c r="AC110" s="39"/>
      <c r="AD110" s="39"/>
      <c r="AE110" s="39"/>
      <c r="AF110" s="39"/>
      <c r="AG110" s="39"/>
    </row>
    <row r="111" spans="1:33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48"/>
      <c r="AA111" s="20"/>
      <c r="AB111" s="39"/>
      <c r="AC111" s="39"/>
      <c r="AD111" s="39"/>
      <c r="AE111" s="39"/>
      <c r="AF111" s="39"/>
      <c r="AG111" s="39"/>
    </row>
    <row r="112" spans="1:33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48"/>
      <c r="AA112" s="20"/>
      <c r="AB112" s="39"/>
      <c r="AC112" s="39"/>
      <c r="AD112" s="39"/>
      <c r="AE112" s="39"/>
      <c r="AF112" s="39"/>
      <c r="AG112" s="39"/>
    </row>
    <row r="113" spans="1:3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48"/>
      <c r="AA113" s="20"/>
      <c r="AB113" s="39"/>
      <c r="AC113" s="39"/>
      <c r="AD113" s="39"/>
      <c r="AE113" s="39"/>
      <c r="AF113" s="39"/>
      <c r="AG113" s="39"/>
    </row>
    <row r="114" spans="1:33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48"/>
      <c r="AA114" s="20"/>
      <c r="AB114" s="39"/>
      <c r="AC114" s="39"/>
      <c r="AD114" s="39"/>
      <c r="AE114" s="39"/>
      <c r="AF114" s="39"/>
      <c r="AG114" s="39"/>
    </row>
    <row r="115" spans="1:33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48"/>
      <c r="AA115" s="20"/>
      <c r="AB115" s="39"/>
      <c r="AC115" s="39"/>
      <c r="AD115" s="39"/>
      <c r="AE115" s="39"/>
      <c r="AF115" s="39"/>
      <c r="AG115" s="39"/>
    </row>
    <row r="116" spans="1:33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48"/>
      <c r="AA116" s="20"/>
      <c r="AB116" s="39"/>
      <c r="AC116" s="39"/>
      <c r="AD116" s="39"/>
      <c r="AE116" s="39"/>
      <c r="AF116" s="39"/>
      <c r="AG116" s="39"/>
    </row>
    <row r="117" spans="1:33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48"/>
      <c r="AA117" s="20"/>
      <c r="AB117" s="39"/>
      <c r="AC117" s="39"/>
      <c r="AD117" s="39"/>
      <c r="AE117" s="39"/>
      <c r="AF117" s="39"/>
      <c r="AG117" s="39"/>
    </row>
    <row r="118" spans="1:33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48"/>
      <c r="AA118" s="20"/>
      <c r="AB118" s="39"/>
      <c r="AC118" s="39"/>
      <c r="AD118" s="39"/>
      <c r="AE118" s="39"/>
      <c r="AF118" s="39"/>
      <c r="AG118" s="39"/>
    </row>
    <row r="119" spans="1:33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48"/>
      <c r="AA119" s="20"/>
      <c r="AB119" s="39"/>
      <c r="AC119" s="39"/>
      <c r="AD119" s="39"/>
      <c r="AE119" s="39"/>
      <c r="AF119" s="39"/>
      <c r="AG119" s="39"/>
    </row>
    <row r="120" spans="1:33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48"/>
      <c r="AA120" s="20"/>
      <c r="AB120" s="39"/>
      <c r="AC120" s="39"/>
      <c r="AD120" s="39"/>
      <c r="AE120" s="39"/>
      <c r="AF120" s="39"/>
      <c r="AG120" s="39"/>
    </row>
    <row r="121" spans="1:33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48"/>
      <c r="AA121" s="20"/>
      <c r="AB121" s="39"/>
      <c r="AC121" s="39"/>
      <c r="AD121" s="39"/>
      <c r="AE121" s="39"/>
      <c r="AF121" s="39"/>
      <c r="AG121" s="39"/>
    </row>
    <row r="122" spans="1:33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48"/>
      <c r="AA122" s="20"/>
      <c r="AB122" s="39"/>
      <c r="AC122" s="39"/>
      <c r="AD122" s="39"/>
      <c r="AE122" s="39"/>
      <c r="AF122" s="39"/>
      <c r="AG122" s="39"/>
    </row>
    <row r="123" spans="1:3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48"/>
      <c r="AA123" s="20"/>
      <c r="AB123" s="39"/>
      <c r="AC123" s="39"/>
      <c r="AD123" s="39"/>
      <c r="AE123" s="39"/>
      <c r="AF123" s="39"/>
      <c r="AG123" s="39"/>
    </row>
    <row r="124" spans="1:33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48"/>
      <c r="AA124" s="20"/>
      <c r="AB124" s="39"/>
      <c r="AC124" s="39"/>
      <c r="AD124" s="39"/>
      <c r="AE124" s="39"/>
      <c r="AF124" s="39"/>
      <c r="AG124" s="39"/>
    </row>
    <row r="125" spans="1:33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48"/>
      <c r="AA125" s="20"/>
      <c r="AB125" s="39"/>
      <c r="AC125" s="39"/>
      <c r="AD125" s="39"/>
      <c r="AE125" s="39"/>
      <c r="AF125" s="39"/>
      <c r="AG125" s="39"/>
    </row>
    <row r="126" spans="1:33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48"/>
      <c r="AA126" s="20"/>
      <c r="AB126" s="39"/>
      <c r="AC126" s="39"/>
      <c r="AD126" s="39"/>
      <c r="AE126" s="39"/>
      <c r="AF126" s="39"/>
      <c r="AG126" s="39"/>
    </row>
    <row r="127" spans="1:33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48"/>
      <c r="AA127" s="20"/>
      <c r="AB127" s="39"/>
      <c r="AC127" s="39"/>
      <c r="AD127" s="39"/>
      <c r="AE127" s="39"/>
      <c r="AF127" s="39"/>
      <c r="AG127" s="39"/>
    </row>
    <row r="128" spans="1:33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48"/>
      <c r="AA128" s="20"/>
      <c r="AB128" s="39"/>
      <c r="AC128" s="39"/>
      <c r="AD128" s="39"/>
      <c r="AE128" s="39"/>
      <c r="AF128" s="39"/>
      <c r="AG128" s="39"/>
    </row>
    <row r="129" spans="1:33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48"/>
      <c r="AA129" s="20"/>
      <c r="AB129" s="39"/>
      <c r="AC129" s="39"/>
      <c r="AD129" s="39"/>
      <c r="AE129" s="39"/>
      <c r="AF129" s="39"/>
      <c r="AG129" s="39"/>
    </row>
    <row r="130" spans="1:33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48"/>
      <c r="AA130" s="20"/>
      <c r="AB130" s="39"/>
      <c r="AC130" s="39"/>
      <c r="AD130" s="39"/>
      <c r="AE130" s="39"/>
      <c r="AF130" s="39"/>
      <c r="AG130" s="39"/>
    </row>
    <row r="131" spans="1:33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48"/>
      <c r="AA131" s="20"/>
      <c r="AB131" s="39"/>
      <c r="AC131" s="39"/>
      <c r="AD131" s="39"/>
      <c r="AE131" s="39"/>
      <c r="AF131" s="39"/>
      <c r="AG131" s="39"/>
    </row>
    <row r="132" spans="1:33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48"/>
      <c r="AA132" s="20"/>
      <c r="AB132" s="39"/>
      <c r="AC132" s="39"/>
      <c r="AD132" s="39"/>
      <c r="AE132" s="39"/>
      <c r="AF132" s="39"/>
      <c r="AG132" s="39"/>
    </row>
    <row r="133" spans="1:3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48"/>
      <c r="AA133" s="20"/>
      <c r="AB133" s="39"/>
      <c r="AC133" s="39"/>
      <c r="AD133" s="39"/>
      <c r="AE133" s="39"/>
      <c r="AF133" s="39"/>
      <c r="AG133" s="39"/>
    </row>
    <row r="134" spans="1:33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48"/>
      <c r="AA134" s="20"/>
      <c r="AB134" s="39"/>
      <c r="AC134" s="39"/>
      <c r="AD134" s="39"/>
      <c r="AE134" s="39"/>
      <c r="AF134" s="39"/>
      <c r="AG134" s="39"/>
    </row>
    <row r="135" spans="1:33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48"/>
      <c r="AA135" s="20"/>
      <c r="AB135" s="39"/>
      <c r="AC135" s="39"/>
      <c r="AD135" s="39"/>
      <c r="AE135" s="39"/>
      <c r="AF135" s="39"/>
      <c r="AG135" s="39"/>
    </row>
    <row r="136" spans="1:33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48"/>
      <c r="AA136" s="20"/>
      <c r="AB136" s="39"/>
      <c r="AC136" s="39"/>
      <c r="AD136" s="39"/>
      <c r="AE136" s="39"/>
      <c r="AF136" s="39"/>
      <c r="AG136" s="39"/>
    </row>
    <row r="137" spans="1:33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48"/>
      <c r="AA137" s="20"/>
      <c r="AB137" s="39"/>
      <c r="AC137" s="39"/>
      <c r="AD137" s="39"/>
      <c r="AE137" s="39"/>
      <c r="AF137" s="39"/>
      <c r="AG137" s="39"/>
    </row>
    <row r="138" spans="1:33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48"/>
      <c r="AA138" s="20"/>
      <c r="AB138" s="39"/>
      <c r="AC138" s="39"/>
      <c r="AD138" s="39"/>
      <c r="AE138" s="39"/>
      <c r="AF138" s="39"/>
      <c r="AG138" s="39"/>
    </row>
    <row r="139" spans="1:33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48"/>
      <c r="AA139" s="20"/>
      <c r="AB139" s="39"/>
      <c r="AC139" s="39"/>
      <c r="AD139" s="39"/>
      <c r="AE139" s="39"/>
      <c r="AF139" s="39"/>
      <c r="AG139" s="39"/>
    </row>
    <row r="140" spans="1:33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48"/>
      <c r="AA140" s="20"/>
      <c r="AB140" s="39"/>
      <c r="AC140" s="39"/>
      <c r="AD140" s="39"/>
      <c r="AE140" s="39"/>
      <c r="AF140" s="39"/>
      <c r="AG140" s="39"/>
    </row>
    <row r="141" spans="1:33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48"/>
      <c r="AA141" s="20"/>
      <c r="AB141" s="39"/>
      <c r="AC141" s="39"/>
      <c r="AD141" s="39"/>
      <c r="AE141" s="39"/>
      <c r="AF141" s="39"/>
      <c r="AG141" s="39"/>
    </row>
    <row r="142" spans="1:33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48"/>
      <c r="AA142" s="20"/>
      <c r="AB142" s="39"/>
      <c r="AC142" s="39"/>
      <c r="AD142" s="39"/>
      <c r="AE142" s="39"/>
      <c r="AF142" s="39"/>
      <c r="AG142" s="39"/>
    </row>
    <row r="143" spans="1:3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48"/>
      <c r="AA143" s="20"/>
      <c r="AB143" s="39"/>
      <c r="AC143" s="39"/>
      <c r="AD143" s="39"/>
      <c r="AE143" s="39"/>
      <c r="AF143" s="39"/>
      <c r="AG143" s="39"/>
    </row>
    <row r="144" spans="1:33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48"/>
      <c r="AA144" s="20"/>
      <c r="AB144" s="39"/>
      <c r="AC144" s="39"/>
      <c r="AD144" s="39"/>
      <c r="AE144" s="39"/>
      <c r="AF144" s="39"/>
      <c r="AG144" s="39"/>
    </row>
    <row r="145" spans="1:33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48"/>
      <c r="AA145" s="20"/>
      <c r="AB145" s="39"/>
      <c r="AC145" s="39"/>
      <c r="AD145" s="39"/>
      <c r="AE145" s="39"/>
      <c r="AF145" s="39"/>
      <c r="AG145" s="39"/>
    </row>
    <row r="146" spans="1:33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48"/>
      <c r="AA146" s="20"/>
      <c r="AB146" s="39"/>
      <c r="AC146" s="39"/>
      <c r="AD146" s="39"/>
      <c r="AE146" s="39"/>
      <c r="AF146" s="39"/>
      <c r="AG146" s="39"/>
    </row>
    <row r="147" spans="1:33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48"/>
      <c r="AA147" s="20"/>
      <c r="AB147" s="39"/>
      <c r="AC147" s="39"/>
      <c r="AD147" s="39"/>
      <c r="AE147" s="39"/>
      <c r="AF147" s="39"/>
      <c r="AG147" s="39"/>
    </row>
    <row r="148" spans="1:33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48"/>
      <c r="AA148" s="20"/>
      <c r="AB148" s="39"/>
      <c r="AC148" s="39"/>
      <c r="AD148" s="39"/>
      <c r="AE148" s="39"/>
      <c r="AF148" s="39"/>
      <c r="AG148" s="39"/>
    </row>
    <row r="149" spans="1:33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48"/>
      <c r="AA149" s="20"/>
      <c r="AB149" s="39"/>
      <c r="AC149" s="39"/>
      <c r="AD149" s="39"/>
      <c r="AE149" s="39"/>
      <c r="AF149" s="39"/>
      <c r="AG149" s="39"/>
    </row>
    <row r="150" spans="1:33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48"/>
      <c r="AA150" s="20"/>
      <c r="AB150" s="39"/>
      <c r="AC150" s="39"/>
      <c r="AD150" s="39"/>
      <c r="AE150" s="39"/>
      <c r="AF150" s="39"/>
      <c r="AG150" s="39"/>
    </row>
    <row r="151" spans="1:33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48"/>
      <c r="AA151" s="20"/>
      <c r="AB151" s="39"/>
      <c r="AC151" s="39"/>
      <c r="AD151" s="39"/>
      <c r="AE151" s="39"/>
      <c r="AF151" s="39"/>
      <c r="AG151" s="39"/>
    </row>
    <row r="152" spans="1:33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48"/>
      <c r="AA152" s="20"/>
      <c r="AB152" s="39"/>
      <c r="AC152" s="39"/>
      <c r="AD152" s="39"/>
      <c r="AE152" s="39"/>
      <c r="AF152" s="39"/>
      <c r="AG152" s="39"/>
    </row>
    <row r="153" spans="1:3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48"/>
      <c r="AA153" s="20"/>
      <c r="AB153" s="39"/>
      <c r="AC153" s="39"/>
      <c r="AD153" s="39"/>
      <c r="AE153" s="39"/>
      <c r="AF153" s="39"/>
      <c r="AG153" s="39"/>
    </row>
    <row r="154" spans="1:33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48"/>
      <c r="AA154" s="20"/>
      <c r="AB154" s="39"/>
      <c r="AC154" s="39"/>
      <c r="AD154" s="39"/>
      <c r="AE154" s="39"/>
      <c r="AF154" s="39"/>
      <c r="AG154" s="39"/>
    </row>
    <row r="155" spans="1:33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48"/>
      <c r="AA155" s="20"/>
      <c r="AB155" s="39"/>
      <c r="AC155" s="39"/>
      <c r="AD155" s="39"/>
      <c r="AE155" s="39"/>
      <c r="AF155" s="39"/>
      <c r="AG155" s="39"/>
    </row>
    <row r="156" spans="1:33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48"/>
      <c r="AA156" s="20"/>
      <c r="AB156" s="39"/>
      <c r="AC156" s="39"/>
      <c r="AD156" s="39"/>
      <c r="AE156" s="39"/>
      <c r="AF156" s="39"/>
      <c r="AG156" s="39"/>
    </row>
    <row r="157" spans="1:33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48"/>
      <c r="AA157" s="20"/>
      <c r="AB157" s="39"/>
      <c r="AC157" s="39"/>
      <c r="AD157" s="39"/>
      <c r="AE157" s="39"/>
      <c r="AF157" s="39"/>
      <c r="AG157" s="39"/>
    </row>
    <row r="158" spans="1:33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48"/>
      <c r="AA158" s="20"/>
      <c r="AB158" s="39"/>
      <c r="AC158" s="39"/>
      <c r="AD158" s="39"/>
      <c r="AE158" s="39"/>
      <c r="AF158" s="39"/>
      <c r="AG158" s="39"/>
    </row>
    <row r="159" spans="1:33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48"/>
      <c r="AA159" s="20"/>
      <c r="AB159" s="39"/>
      <c r="AC159" s="39"/>
      <c r="AD159" s="39"/>
      <c r="AE159" s="39"/>
      <c r="AF159" s="39"/>
      <c r="AG159" s="39"/>
    </row>
    <row r="160" spans="1:33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48"/>
      <c r="AA160" s="20"/>
      <c r="AB160" s="39"/>
      <c r="AC160" s="39"/>
      <c r="AD160" s="39"/>
      <c r="AE160" s="39"/>
      <c r="AF160" s="39"/>
      <c r="AG160" s="39"/>
    </row>
    <row r="161" spans="1:33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48"/>
      <c r="AA161" s="20"/>
      <c r="AB161" s="39"/>
      <c r="AC161" s="39"/>
      <c r="AD161" s="39"/>
      <c r="AE161" s="39"/>
      <c r="AF161" s="39"/>
      <c r="AG161" s="39"/>
    </row>
    <row r="162" spans="1:33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48"/>
      <c r="AA162" s="20"/>
      <c r="AB162" s="39"/>
      <c r="AC162" s="39"/>
      <c r="AD162" s="39"/>
      <c r="AE162" s="39"/>
      <c r="AF162" s="39"/>
      <c r="AG162" s="39"/>
    </row>
    <row r="163" spans="1:3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48"/>
      <c r="AA163" s="20"/>
      <c r="AB163" s="39"/>
      <c r="AC163" s="39"/>
      <c r="AD163" s="39"/>
      <c r="AE163" s="39"/>
      <c r="AF163" s="39"/>
      <c r="AG163" s="39"/>
    </row>
    <row r="164" spans="1:33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48"/>
      <c r="AA164" s="20"/>
      <c r="AB164" s="39"/>
      <c r="AC164" s="39"/>
      <c r="AD164" s="39"/>
      <c r="AE164" s="39"/>
      <c r="AF164" s="39"/>
      <c r="AG164" s="39"/>
    </row>
    <row r="165" spans="1:33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48"/>
      <c r="AA165" s="20"/>
      <c r="AB165" s="39"/>
      <c r="AC165" s="39"/>
      <c r="AD165" s="39"/>
      <c r="AE165" s="39"/>
      <c r="AF165" s="39"/>
      <c r="AG165" s="39"/>
    </row>
    <row r="166" spans="1:33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48"/>
      <c r="AA166" s="20"/>
      <c r="AB166" s="39"/>
      <c r="AC166" s="39"/>
      <c r="AD166" s="39"/>
      <c r="AE166" s="39"/>
      <c r="AF166" s="39"/>
      <c r="AG166" s="39"/>
    </row>
    <row r="167" spans="1:33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48"/>
      <c r="AA167" s="20"/>
      <c r="AB167" s="39"/>
      <c r="AC167" s="39"/>
      <c r="AD167" s="39"/>
      <c r="AE167" s="39"/>
      <c r="AF167" s="39"/>
      <c r="AG167" s="39"/>
    </row>
    <row r="168" spans="1:33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48"/>
      <c r="AA168" s="20"/>
      <c r="AB168" s="39"/>
      <c r="AC168" s="39"/>
      <c r="AD168" s="39"/>
      <c r="AE168" s="39"/>
      <c r="AF168" s="39"/>
      <c r="AG168" s="39"/>
    </row>
    <row r="169" spans="1:33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48"/>
      <c r="AA169" s="20"/>
      <c r="AB169" s="39"/>
      <c r="AC169" s="39"/>
      <c r="AD169" s="39"/>
      <c r="AE169" s="39"/>
      <c r="AF169" s="39"/>
      <c r="AG169" s="39"/>
    </row>
    <row r="170" spans="1:33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48"/>
      <c r="AA170" s="20"/>
      <c r="AB170" s="39"/>
      <c r="AC170" s="39"/>
      <c r="AD170" s="39"/>
      <c r="AE170" s="39"/>
      <c r="AF170" s="39"/>
      <c r="AG170" s="39"/>
    </row>
    <row r="171" spans="1:33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48"/>
      <c r="AA171" s="20"/>
      <c r="AB171" s="39"/>
      <c r="AC171" s="39"/>
      <c r="AD171" s="39"/>
      <c r="AE171" s="39"/>
      <c r="AF171" s="39"/>
      <c r="AG171" s="39"/>
    </row>
    <row r="172" spans="1:33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48"/>
      <c r="AA172" s="20"/>
      <c r="AB172" s="39"/>
      <c r="AC172" s="39"/>
      <c r="AD172" s="39"/>
      <c r="AE172" s="39"/>
      <c r="AF172" s="39"/>
      <c r="AG172" s="39"/>
    </row>
    <row r="173" spans="1:3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48"/>
      <c r="AA173" s="20"/>
      <c r="AB173" s="39"/>
      <c r="AC173" s="39"/>
      <c r="AD173" s="39"/>
      <c r="AE173" s="39"/>
      <c r="AF173" s="39"/>
      <c r="AG173" s="39"/>
    </row>
    <row r="174" spans="1:33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48"/>
      <c r="AA174" s="20"/>
      <c r="AB174" s="39"/>
      <c r="AC174" s="39"/>
      <c r="AD174" s="39"/>
      <c r="AE174" s="39"/>
      <c r="AF174" s="39"/>
      <c r="AG174" s="39"/>
    </row>
    <row r="175" spans="1:33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48"/>
      <c r="AA175" s="20"/>
      <c r="AB175" s="39"/>
      <c r="AC175" s="39"/>
      <c r="AD175" s="39"/>
      <c r="AE175" s="39"/>
      <c r="AF175" s="39"/>
      <c r="AG175" s="39"/>
    </row>
    <row r="176" spans="1:33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48"/>
      <c r="AA176" s="20"/>
      <c r="AB176" s="39"/>
      <c r="AC176" s="39"/>
      <c r="AD176" s="39"/>
      <c r="AE176" s="39"/>
      <c r="AF176" s="39"/>
      <c r="AG176" s="39"/>
    </row>
    <row r="177" spans="1:33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48"/>
      <c r="AA177" s="20"/>
      <c r="AB177" s="39"/>
      <c r="AC177" s="39"/>
      <c r="AD177" s="39"/>
      <c r="AE177" s="39"/>
      <c r="AF177" s="39"/>
      <c r="AG177" s="39"/>
    </row>
    <row r="178" spans="1:33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48"/>
      <c r="AA178" s="20"/>
      <c r="AB178" s="39"/>
      <c r="AC178" s="39"/>
      <c r="AD178" s="39"/>
      <c r="AE178" s="39"/>
      <c r="AF178" s="39"/>
      <c r="AG178" s="39"/>
    </row>
    <row r="179" spans="1:33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48"/>
      <c r="AA179" s="20"/>
      <c r="AB179" s="39"/>
      <c r="AC179" s="39"/>
      <c r="AD179" s="39"/>
      <c r="AE179" s="39"/>
      <c r="AF179" s="39"/>
      <c r="AG179" s="39"/>
    </row>
    <row r="180" spans="1:33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48"/>
      <c r="AA180" s="20"/>
      <c r="AB180" s="39"/>
      <c r="AC180" s="39"/>
      <c r="AD180" s="39"/>
      <c r="AE180" s="39"/>
      <c r="AF180" s="39"/>
      <c r="AG180" s="39"/>
    </row>
    <row r="181" spans="1:33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48"/>
      <c r="AA181" s="20"/>
      <c r="AB181" s="39"/>
      <c r="AC181" s="39"/>
      <c r="AD181" s="39"/>
      <c r="AE181" s="39"/>
      <c r="AF181" s="39"/>
      <c r="AG181" s="39"/>
    </row>
    <row r="182" spans="1:33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48"/>
      <c r="AA182" s="20"/>
      <c r="AB182" s="39"/>
      <c r="AC182" s="39"/>
      <c r="AD182" s="39"/>
      <c r="AE182" s="39"/>
      <c r="AF182" s="39"/>
      <c r="AG182" s="39"/>
    </row>
    <row r="183" spans="1:3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48"/>
      <c r="AA183" s="20"/>
      <c r="AB183" s="39"/>
      <c r="AC183" s="39"/>
      <c r="AD183" s="39"/>
      <c r="AE183" s="39"/>
      <c r="AF183" s="39"/>
      <c r="AG183" s="39"/>
    </row>
    <row r="184" spans="1:33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48"/>
      <c r="AA184" s="20"/>
      <c r="AB184" s="39"/>
      <c r="AC184" s="39"/>
      <c r="AD184" s="39"/>
      <c r="AE184" s="39"/>
      <c r="AF184" s="39"/>
      <c r="AG184" s="39"/>
    </row>
    <row r="185" spans="1:33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48"/>
      <c r="AA185" s="20"/>
      <c r="AB185" s="39"/>
      <c r="AC185" s="39"/>
      <c r="AD185" s="39"/>
      <c r="AE185" s="39"/>
      <c r="AF185" s="39"/>
      <c r="AG185" s="39"/>
    </row>
    <row r="186" spans="1:33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48"/>
      <c r="AA186" s="20"/>
      <c r="AB186" s="39"/>
      <c r="AC186" s="39"/>
      <c r="AD186" s="39"/>
      <c r="AE186" s="39"/>
      <c r="AF186" s="39"/>
      <c r="AG186" s="39"/>
    </row>
    <row r="187" spans="1:33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48"/>
      <c r="AA187" s="20"/>
      <c r="AB187" s="39"/>
      <c r="AC187" s="39"/>
      <c r="AD187" s="39"/>
      <c r="AE187" s="39"/>
      <c r="AF187" s="39"/>
      <c r="AG187" s="39"/>
    </row>
    <row r="188" spans="1:33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48"/>
      <c r="AA188" s="20"/>
      <c r="AB188" s="39"/>
      <c r="AC188" s="39"/>
      <c r="AD188" s="39"/>
      <c r="AE188" s="39"/>
      <c r="AF188" s="39"/>
      <c r="AG188" s="39"/>
    </row>
    <row r="189" spans="1:33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48"/>
      <c r="AA189" s="20"/>
      <c r="AB189" s="39"/>
      <c r="AC189" s="39"/>
      <c r="AD189" s="39"/>
      <c r="AE189" s="39"/>
      <c r="AF189" s="39"/>
      <c r="AG189" s="39"/>
    </row>
    <row r="190" spans="1:33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48"/>
      <c r="AA190" s="20"/>
      <c r="AB190" s="39"/>
      <c r="AC190" s="39"/>
      <c r="AD190" s="39"/>
      <c r="AE190" s="39"/>
      <c r="AF190" s="39"/>
      <c r="AG190" s="39"/>
    </row>
    <row r="191" spans="1:33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48"/>
      <c r="AA191" s="20"/>
      <c r="AB191" s="39"/>
      <c r="AC191" s="39"/>
      <c r="AD191" s="39"/>
      <c r="AE191" s="39"/>
      <c r="AF191" s="39"/>
      <c r="AG191" s="39"/>
    </row>
    <row r="192" spans="1:33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48"/>
      <c r="AA192" s="20"/>
      <c r="AB192" s="39"/>
      <c r="AC192" s="39"/>
      <c r="AD192" s="39"/>
      <c r="AE192" s="39"/>
      <c r="AF192" s="39"/>
      <c r="AG192" s="39"/>
    </row>
    <row r="193" spans="1:3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48"/>
      <c r="AA193" s="20"/>
      <c r="AB193" s="39"/>
      <c r="AC193" s="39"/>
      <c r="AD193" s="39"/>
      <c r="AE193" s="39"/>
      <c r="AF193" s="39"/>
      <c r="AG193" s="39"/>
    </row>
    <row r="194" spans="1:33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48"/>
      <c r="AA194" s="20"/>
      <c r="AB194" s="39"/>
      <c r="AC194" s="39"/>
      <c r="AD194" s="39"/>
      <c r="AE194" s="39"/>
      <c r="AF194" s="39"/>
      <c r="AG194" s="39"/>
    </row>
    <row r="195" spans="1:33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48"/>
      <c r="AA195" s="20"/>
      <c r="AB195" s="39"/>
      <c r="AC195" s="39"/>
      <c r="AD195" s="39"/>
      <c r="AE195" s="39"/>
      <c r="AF195" s="39"/>
      <c r="AG195" s="39"/>
    </row>
    <row r="196" spans="1:33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48"/>
      <c r="AA196" s="20"/>
      <c r="AB196" s="39"/>
      <c r="AC196" s="39"/>
      <c r="AD196" s="39"/>
      <c r="AE196" s="39"/>
      <c r="AF196" s="39"/>
      <c r="AG196" s="39"/>
    </row>
    <row r="197" spans="1:33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48"/>
      <c r="AA197" s="20"/>
      <c r="AB197" s="39"/>
      <c r="AC197" s="39"/>
      <c r="AD197" s="39"/>
      <c r="AE197" s="39"/>
      <c r="AF197" s="39"/>
      <c r="AG197" s="39"/>
    </row>
    <row r="198" spans="1:33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48"/>
      <c r="AA198" s="20"/>
      <c r="AB198" s="39"/>
      <c r="AC198" s="39"/>
      <c r="AD198" s="39"/>
      <c r="AE198" s="39"/>
      <c r="AF198" s="39"/>
      <c r="AG198" s="39"/>
    </row>
    <row r="199" spans="1:33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48"/>
      <c r="AA199" s="20"/>
      <c r="AB199" s="39"/>
      <c r="AC199" s="39"/>
      <c r="AD199" s="39"/>
      <c r="AE199" s="39"/>
      <c r="AF199" s="39"/>
      <c r="AG199" s="39"/>
    </row>
    <row r="200" spans="1:33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48"/>
      <c r="AA200" s="20"/>
      <c r="AB200" s="39"/>
      <c r="AC200" s="39"/>
      <c r="AD200" s="39"/>
      <c r="AE200" s="39"/>
      <c r="AF200" s="39"/>
      <c r="AG200" s="39"/>
    </row>
    <row r="201" spans="1:33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49"/>
      <c r="AA201" s="39"/>
      <c r="AB201" s="39"/>
      <c r="AC201" s="39"/>
      <c r="AD201" s="39"/>
      <c r="AE201" s="39"/>
      <c r="AF201" s="39"/>
      <c r="AG201" s="39"/>
    </row>
    <row r="202" spans="1:33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49"/>
      <c r="AA202" s="39"/>
      <c r="AB202" s="39"/>
      <c r="AC202" s="39"/>
      <c r="AD202" s="39"/>
      <c r="AE202" s="39"/>
      <c r="AF202" s="39"/>
      <c r="AG202" s="39"/>
    </row>
    <row r="203" spans="1:33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49"/>
      <c r="AA203" s="39"/>
      <c r="AB203" s="39"/>
      <c r="AC203" s="39"/>
      <c r="AD203" s="39"/>
      <c r="AE203" s="39"/>
      <c r="AF203" s="39"/>
      <c r="AG203" s="39"/>
    </row>
    <row r="204" spans="1:33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49"/>
      <c r="AA204" s="39"/>
      <c r="AB204" s="39"/>
      <c r="AC204" s="39"/>
      <c r="AD204" s="39"/>
      <c r="AE204" s="39"/>
      <c r="AF204" s="39"/>
      <c r="AG204" s="39"/>
    </row>
  </sheetData>
  <autoFilter xmlns:etc="http://www.wps.cn/officeDocument/2017/etCustomData" ref="A1:AA62" etc:filterBottomFollowUsedRange="0">
    <extLst/>
  </autoFilter>
  <mergeCells count="19">
    <mergeCell ref="C1:AA1"/>
    <mergeCell ref="A2:B2"/>
    <mergeCell ref="D2:M2"/>
    <mergeCell ref="C3:M3"/>
    <mergeCell ref="N3:O3"/>
    <mergeCell ref="P3:T3"/>
    <mergeCell ref="U3:W3"/>
    <mergeCell ref="C4:L4"/>
    <mergeCell ref="A3:A5"/>
    <mergeCell ref="B3:B5"/>
    <mergeCell ref="M4:M5"/>
    <mergeCell ref="N4:N5"/>
    <mergeCell ref="O4:O5"/>
    <mergeCell ref="T4:T5"/>
    <mergeCell ref="W4:W5"/>
    <mergeCell ref="X3:X5"/>
    <mergeCell ref="Y3:Y5"/>
    <mergeCell ref="Z3:Z5"/>
    <mergeCell ref="AA3:AA5"/>
  </mergeCells>
  <pageMargins left="0" right="0" top="0" bottom="0" header="0" footer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8"/>
  <sheetViews>
    <sheetView topLeftCell="A25" workbookViewId="0">
      <selection activeCell="B58" sqref="B58"/>
    </sheetView>
  </sheetViews>
  <sheetFormatPr defaultColWidth="9" defaultRowHeight="14.25" outlineLevelCol="4"/>
  <cols>
    <col min="2" max="2" width="12" customWidth="1"/>
    <col min="5" max="5" width="12.625"/>
  </cols>
  <sheetData>
    <row r="1" ht="52" customHeight="1" spans="1:5">
      <c r="A1" s="1" t="s">
        <v>5</v>
      </c>
      <c r="B1" s="2" t="s">
        <v>6</v>
      </c>
      <c r="C1" s="3" t="s">
        <v>11</v>
      </c>
      <c r="D1" s="4" t="s">
        <v>12</v>
      </c>
      <c r="E1" s="5" t="s">
        <v>13</v>
      </c>
    </row>
    <row r="2" spans="1:5">
      <c r="A2" s="6" t="s">
        <v>30</v>
      </c>
      <c r="B2" s="6">
        <v>8120123170</v>
      </c>
      <c r="C2" s="6">
        <v>70.6</v>
      </c>
      <c r="D2" s="7">
        <v>13</v>
      </c>
      <c r="E2" s="8">
        <f t="shared" ref="E2:E58" si="0">D2/57</f>
        <v>0.228070175438596</v>
      </c>
    </row>
    <row r="3" spans="1:5">
      <c r="A3" s="6" t="s">
        <v>31</v>
      </c>
      <c r="B3" s="6">
        <v>8120123171</v>
      </c>
      <c r="C3" s="6">
        <v>65.3</v>
      </c>
      <c r="D3" s="7">
        <v>48</v>
      </c>
      <c r="E3" s="8">
        <f t="shared" si="0"/>
        <v>0.842105263157895</v>
      </c>
    </row>
    <row r="4" spans="1:5">
      <c r="A4" s="6" t="s">
        <v>32</v>
      </c>
      <c r="B4" s="6">
        <v>8120123172</v>
      </c>
      <c r="C4" s="6">
        <v>66.1</v>
      </c>
      <c r="D4" s="7">
        <v>39</v>
      </c>
      <c r="E4" s="8">
        <f t="shared" si="0"/>
        <v>0.684210526315789</v>
      </c>
    </row>
    <row r="5" spans="1:5">
      <c r="A5" s="6" t="s">
        <v>33</v>
      </c>
      <c r="B5" s="6">
        <v>8120123173</v>
      </c>
      <c r="C5" s="6">
        <v>70.36</v>
      </c>
      <c r="D5" s="7">
        <v>17</v>
      </c>
      <c r="E5" s="8">
        <f t="shared" si="0"/>
        <v>0.298245614035088</v>
      </c>
    </row>
    <row r="6" spans="1:5">
      <c r="A6" s="6" t="s">
        <v>34</v>
      </c>
      <c r="B6" s="6">
        <v>8120123174</v>
      </c>
      <c r="C6" s="6">
        <v>71.9</v>
      </c>
      <c r="D6" s="7">
        <v>7</v>
      </c>
      <c r="E6" s="8">
        <f t="shared" si="0"/>
        <v>0.12280701754386</v>
      </c>
    </row>
    <row r="7" spans="1:5">
      <c r="A7" s="6" t="s">
        <v>35</v>
      </c>
      <c r="B7" s="6">
        <v>8120123175</v>
      </c>
      <c r="C7" s="6">
        <v>73.36</v>
      </c>
      <c r="D7" s="7">
        <v>1</v>
      </c>
      <c r="E7" s="9">
        <f t="shared" si="0"/>
        <v>0.0175438596491228</v>
      </c>
    </row>
    <row r="8" spans="1:5">
      <c r="A8" s="6" t="s">
        <v>36</v>
      </c>
      <c r="B8" s="6">
        <v>8120123176</v>
      </c>
      <c r="C8" s="6">
        <v>63.96</v>
      </c>
      <c r="D8" s="7">
        <v>55</v>
      </c>
      <c r="E8" s="8">
        <f t="shared" si="0"/>
        <v>0.964912280701754</v>
      </c>
    </row>
    <row r="9" spans="1:5">
      <c r="A9" s="6" t="s">
        <v>37</v>
      </c>
      <c r="B9" s="6">
        <v>8120123177</v>
      </c>
      <c r="C9" s="6">
        <v>70.48</v>
      </c>
      <c r="D9" s="7">
        <v>15</v>
      </c>
      <c r="E9" s="8">
        <f t="shared" si="0"/>
        <v>0.263157894736842</v>
      </c>
    </row>
    <row r="10" spans="1:5">
      <c r="A10" s="6" t="s">
        <v>38</v>
      </c>
      <c r="B10" s="6">
        <v>8120123178</v>
      </c>
      <c r="C10" s="6">
        <v>65.86</v>
      </c>
      <c r="D10" s="7">
        <v>44</v>
      </c>
      <c r="E10" s="8">
        <f t="shared" si="0"/>
        <v>0.771929824561403</v>
      </c>
    </row>
    <row r="11" spans="1:5">
      <c r="A11" s="6" t="s">
        <v>39</v>
      </c>
      <c r="B11" s="6">
        <v>8120123179</v>
      </c>
      <c r="C11" s="6">
        <v>71.18</v>
      </c>
      <c r="D11" s="7">
        <v>9</v>
      </c>
      <c r="E11" s="8">
        <f t="shared" si="0"/>
        <v>0.157894736842105</v>
      </c>
    </row>
    <row r="12" spans="1:5">
      <c r="A12" s="6" t="s">
        <v>40</v>
      </c>
      <c r="B12" s="6">
        <v>8120123180</v>
      </c>
      <c r="C12" s="6">
        <v>71.1</v>
      </c>
      <c r="D12" s="7">
        <v>10</v>
      </c>
      <c r="E12" s="8">
        <f t="shared" si="0"/>
        <v>0.175438596491228</v>
      </c>
    </row>
    <row r="13" spans="1:5">
      <c r="A13" s="6" t="s">
        <v>41</v>
      </c>
      <c r="B13" s="6">
        <v>8120123181</v>
      </c>
      <c r="C13" s="6">
        <v>65.98</v>
      </c>
      <c r="D13" s="7">
        <v>40</v>
      </c>
      <c r="E13" s="8">
        <f t="shared" si="0"/>
        <v>0.701754385964912</v>
      </c>
    </row>
    <row r="14" spans="1:5">
      <c r="A14" s="6" t="s">
        <v>42</v>
      </c>
      <c r="B14" s="6">
        <v>8120123182</v>
      </c>
      <c r="C14" s="6">
        <v>66.98</v>
      </c>
      <c r="D14" s="7">
        <v>32</v>
      </c>
      <c r="E14" s="8">
        <f t="shared" si="0"/>
        <v>0.56140350877193</v>
      </c>
    </row>
    <row r="15" spans="1:5">
      <c r="A15" s="6" t="s">
        <v>43</v>
      </c>
      <c r="B15" s="6">
        <v>8120123183</v>
      </c>
      <c r="C15" s="6">
        <v>70.6</v>
      </c>
      <c r="D15" s="7">
        <v>14</v>
      </c>
      <c r="E15" s="8">
        <f t="shared" si="0"/>
        <v>0.245614035087719</v>
      </c>
    </row>
    <row r="16" spans="1:5">
      <c r="A16" s="6" t="s">
        <v>44</v>
      </c>
      <c r="B16" s="6">
        <v>8120123184</v>
      </c>
      <c r="C16" s="6">
        <v>66.4</v>
      </c>
      <c r="D16" s="7">
        <v>36</v>
      </c>
      <c r="E16" s="8">
        <f t="shared" si="0"/>
        <v>0.631578947368421</v>
      </c>
    </row>
    <row r="17" spans="1:5">
      <c r="A17" s="6" t="s">
        <v>46</v>
      </c>
      <c r="B17" s="6">
        <v>8120123185</v>
      </c>
      <c r="C17" s="6">
        <v>65.4</v>
      </c>
      <c r="D17" s="7">
        <v>47</v>
      </c>
      <c r="E17" s="8">
        <f t="shared" si="0"/>
        <v>0.824561403508772</v>
      </c>
    </row>
    <row r="18" spans="1:5">
      <c r="A18" s="6" t="s">
        <v>47</v>
      </c>
      <c r="B18" s="6">
        <v>8120123186</v>
      </c>
      <c r="C18" s="6">
        <v>64.9</v>
      </c>
      <c r="D18" s="7">
        <v>51</v>
      </c>
      <c r="E18" s="8">
        <f t="shared" si="0"/>
        <v>0.894736842105263</v>
      </c>
    </row>
    <row r="19" spans="1:5">
      <c r="A19" s="6" t="s">
        <v>48</v>
      </c>
      <c r="B19" s="6">
        <v>8120123187</v>
      </c>
      <c r="C19" s="6">
        <v>65.98</v>
      </c>
      <c r="D19" s="7">
        <v>41</v>
      </c>
      <c r="E19" s="8">
        <f t="shared" si="0"/>
        <v>0.719298245614035</v>
      </c>
    </row>
    <row r="20" spans="1:5">
      <c r="A20" s="6" t="s">
        <v>49</v>
      </c>
      <c r="B20" s="6">
        <v>8120123188</v>
      </c>
      <c r="C20" s="6">
        <v>67.5</v>
      </c>
      <c r="D20" s="7">
        <v>27</v>
      </c>
      <c r="E20" s="8">
        <f t="shared" si="0"/>
        <v>0.473684210526316</v>
      </c>
    </row>
    <row r="21" spans="1:5">
      <c r="A21" s="6" t="s">
        <v>50</v>
      </c>
      <c r="B21" s="6">
        <v>8120123189</v>
      </c>
      <c r="C21" s="6">
        <v>65.06</v>
      </c>
      <c r="D21" s="7">
        <v>49</v>
      </c>
      <c r="E21" s="8">
        <f t="shared" si="0"/>
        <v>0.859649122807018</v>
      </c>
    </row>
    <row r="22" spans="1:5">
      <c r="A22" s="6" t="s">
        <v>51</v>
      </c>
      <c r="B22" s="6">
        <v>8120123190</v>
      </c>
      <c r="C22" s="6">
        <v>66.88</v>
      </c>
      <c r="D22" s="7">
        <v>34</v>
      </c>
      <c r="E22" s="8">
        <f t="shared" si="0"/>
        <v>0.596491228070175</v>
      </c>
    </row>
    <row r="23" spans="1:5">
      <c r="A23" s="6" t="s">
        <v>52</v>
      </c>
      <c r="B23" s="6">
        <v>8120123191</v>
      </c>
      <c r="C23" s="6">
        <v>65.96</v>
      </c>
      <c r="D23" s="7">
        <v>42</v>
      </c>
      <c r="E23" s="8">
        <f t="shared" si="0"/>
        <v>0.736842105263158</v>
      </c>
    </row>
    <row r="24" spans="1:5">
      <c r="A24" s="6" t="s">
        <v>53</v>
      </c>
      <c r="B24" s="6">
        <v>8120123192</v>
      </c>
      <c r="C24" s="6">
        <v>71.08</v>
      </c>
      <c r="D24" s="7">
        <v>11</v>
      </c>
      <c r="E24" s="8">
        <f t="shared" si="0"/>
        <v>0.192982456140351</v>
      </c>
    </row>
    <row r="25" spans="1:5">
      <c r="A25" s="6" t="s">
        <v>54</v>
      </c>
      <c r="B25" s="6">
        <v>8120123193</v>
      </c>
      <c r="C25" s="6">
        <v>67.7</v>
      </c>
      <c r="D25" s="7">
        <v>26</v>
      </c>
      <c r="E25" s="8">
        <f t="shared" si="0"/>
        <v>0.456140350877193</v>
      </c>
    </row>
    <row r="26" spans="1:5">
      <c r="A26" s="6" t="s">
        <v>55</v>
      </c>
      <c r="B26" s="6">
        <v>8120123194</v>
      </c>
      <c r="C26" s="6">
        <v>64.56</v>
      </c>
      <c r="D26" s="7">
        <v>53</v>
      </c>
      <c r="E26" s="8">
        <f t="shared" si="0"/>
        <v>0.929824561403509</v>
      </c>
    </row>
    <row r="27" spans="1:5">
      <c r="A27" s="6" t="s">
        <v>56</v>
      </c>
      <c r="B27" s="6">
        <v>8120123195</v>
      </c>
      <c r="C27" s="6">
        <v>65.76</v>
      </c>
      <c r="D27" s="7">
        <v>45</v>
      </c>
      <c r="E27" s="8">
        <f t="shared" si="0"/>
        <v>0.789473684210526</v>
      </c>
    </row>
    <row r="28" spans="1:5">
      <c r="A28" s="6" t="s">
        <v>57</v>
      </c>
      <c r="B28" s="6">
        <v>8120123196</v>
      </c>
      <c r="C28" s="6">
        <v>71.4</v>
      </c>
      <c r="D28" s="7">
        <v>8</v>
      </c>
      <c r="E28" s="8">
        <f t="shared" si="0"/>
        <v>0.140350877192982</v>
      </c>
    </row>
    <row r="29" spans="1:5">
      <c r="A29" s="6" t="s">
        <v>58</v>
      </c>
      <c r="B29" s="6">
        <v>8120123197</v>
      </c>
      <c r="C29" s="6">
        <v>70.1</v>
      </c>
      <c r="D29" s="7">
        <v>18</v>
      </c>
      <c r="E29" s="8">
        <f t="shared" si="0"/>
        <v>0.315789473684211</v>
      </c>
    </row>
    <row r="30" spans="1:5">
      <c r="A30" s="6" t="s">
        <v>59</v>
      </c>
      <c r="B30" s="6">
        <v>8120123198</v>
      </c>
      <c r="C30" s="6">
        <v>62.76</v>
      </c>
      <c r="D30" s="7">
        <v>56</v>
      </c>
      <c r="E30" s="8">
        <f t="shared" si="0"/>
        <v>0.982456140350877</v>
      </c>
    </row>
    <row r="31" spans="1:5">
      <c r="A31" s="6" t="s">
        <v>60</v>
      </c>
      <c r="B31" s="6">
        <v>8120123199</v>
      </c>
      <c r="C31" s="6">
        <v>69.46</v>
      </c>
      <c r="D31" s="7">
        <v>20</v>
      </c>
      <c r="E31" s="8">
        <f t="shared" si="0"/>
        <v>0.350877192982456</v>
      </c>
    </row>
    <row r="32" spans="1:5">
      <c r="A32" s="6" t="s">
        <v>61</v>
      </c>
      <c r="B32" s="6">
        <v>8120123200</v>
      </c>
      <c r="C32" s="6">
        <v>69.1</v>
      </c>
      <c r="D32" s="7">
        <v>22</v>
      </c>
      <c r="E32" s="8">
        <f t="shared" si="0"/>
        <v>0.385964912280702</v>
      </c>
    </row>
    <row r="33" spans="1:5">
      <c r="A33" s="6" t="s">
        <v>62</v>
      </c>
      <c r="B33" s="6">
        <v>8120123201</v>
      </c>
      <c r="C33" s="6">
        <v>73</v>
      </c>
      <c r="D33" s="7">
        <v>2</v>
      </c>
      <c r="E33" s="9">
        <f t="shared" si="0"/>
        <v>0.0350877192982456</v>
      </c>
    </row>
    <row r="34" spans="1:5">
      <c r="A34" s="6" t="s">
        <v>63</v>
      </c>
      <c r="B34" s="6">
        <v>8120123202</v>
      </c>
      <c r="C34" s="6">
        <v>64.98</v>
      </c>
      <c r="D34" s="7">
        <v>50</v>
      </c>
      <c r="E34" s="8">
        <f t="shared" si="0"/>
        <v>0.87719298245614</v>
      </c>
    </row>
    <row r="35" spans="1:5">
      <c r="A35" s="6" t="s">
        <v>64</v>
      </c>
      <c r="B35" s="6">
        <v>8120123203</v>
      </c>
      <c r="C35" s="6">
        <v>68.9</v>
      </c>
      <c r="D35" s="7">
        <v>23</v>
      </c>
      <c r="E35" s="8">
        <f t="shared" si="0"/>
        <v>0.403508771929825</v>
      </c>
    </row>
    <row r="36" spans="1:5">
      <c r="A36" s="6" t="s">
        <v>65</v>
      </c>
      <c r="B36" s="6">
        <v>8120123204</v>
      </c>
      <c r="C36" s="6">
        <v>64.72</v>
      </c>
      <c r="D36" s="7">
        <v>52</v>
      </c>
      <c r="E36" s="8">
        <f t="shared" si="0"/>
        <v>0.912280701754386</v>
      </c>
    </row>
    <row r="37" spans="1:5">
      <c r="A37" s="6" t="s">
        <v>66</v>
      </c>
      <c r="B37" s="6">
        <v>8120123205</v>
      </c>
      <c r="C37" s="6">
        <v>65.9</v>
      </c>
      <c r="D37" s="7">
        <v>43</v>
      </c>
      <c r="E37" s="8">
        <f t="shared" si="0"/>
        <v>0.754385964912281</v>
      </c>
    </row>
    <row r="38" spans="1:5">
      <c r="A38" s="6" t="s">
        <v>67</v>
      </c>
      <c r="B38" s="6">
        <v>8120123206</v>
      </c>
      <c r="C38" s="6">
        <v>67.36</v>
      </c>
      <c r="D38" s="7">
        <v>29</v>
      </c>
      <c r="E38" s="8">
        <f t="shared" si="0"/>
        <v>0.508771929824561</v>
      </c>
    </row>
    <row r="39" spans="1:5">
      <c r="A39" s="6" t="s">
        <v>68</v>
      </c>
      <c r="B39" s="6">
        <v>8120123207</v>
      </c>
      <c r="C39" s="6">
        <v>68.9</v>
      </c>
      <c r="D39" s="7">
        <v>24</v>
      </c>
      <c r="E39" s="8">
        <f t="shared" si="0"/>
        <v>0.421052631578947</v>
      </c>
    </row>
    <row r="40" spans="1:5">
      <c r="A40" s="6" t="s">
        <v>69</v>
      </c>
      <c r="B40" s="6">
        <v>8120123208</v>
      </c>
      <c r="C40" s="6">
        <v>66.4</v>
      </c>
      <c r="D40" s="7">
        <v>37</v>
      </c>
      <c r="E40" s="8">
        <f t="shared" si="0"/>
        <v>0.649122807017544</v>
      </c>
    </row>
    <row r="41" spans="1:5">
      <c r="A41" s="6" t="s">
        <v>70</v>
      </c>
      <c r="B41" s="6">
        <v>8120123209</v>
      </c>
      <c r="C41" s="6">
        <v>64.5</v>
      </c>
      <c r="D41" s="7">
        <v>54</v>
      </c>
      <c r="E41" s="8">
        <f t="shared" si="0"/>
        <v>0.947368421052632</v>
      </c>
    </row>
    <row r="42" spans="1:5">
      <c r="A42" s="6" t="s">
        <v>71</v>
      </c>
      <c r="B42" s="6">
        <v>8120123210</v>
      </c>
      <c r="C42" s="6">
        <v>66.94</v>
      </c>
      <c r="D42" s="7">
        <v>33</v>
      </c>
      <c r="E42" s="8">
        <f t="shared" si="0"/>
        <v>0.578947368421053</v>
      </c>
    </row>
    <row r="43" spans="1:5">
      <c r="A43" s="6" t="s">
        <v>72</v>
      </c>
      <c r="B43" s="6">
        <v>8120123211</v>
      </c>
      <c r="C43" s="6">
        <v>60.72</v>
      </c>
      <c r="D43" s="7">
        <v>57</v>
      </c>
      <c r="E43" s="8">
        <f t="shared" si="0"/>
        <v>1</v>
      </c>
    </row>
    <row r="44" spans="1:5">
      <c r="A44" s="6" t="s">
        <v>73</v>
      </c>
      <c r="B44" s="6">
        <v>8120123212</v>
      </c>
      <c r="C44" s="6">
        <v>67.08</v>
      </c>
      <c r="D44" s="7">
        <v>31</v>
      </c>
      <c r="E44" s="8">
        <f t="shared" si="0"/>
        <v>0.543859649122807</v>
      </c>
    </row>
    <row r="45" spans="1:5">
      <c r="A45" s="6" t="s">
        <v>74</v>
      </c>
      <c r="B45" s="6">
        <v>8120123213</v>
      </c>
      <c r="C45" s="6">
        <v>72.3</v>
      </c>
      <c r="D45" s="7">
        <v>3</v>
      </c>
      <c r="E45" s="9">
        <f t="shared" si="0"/>
        <v>0.0526315789473684</v>
      </c>
    </row>
    <row r="46" spans="1:5">
      <c r="A46" s="6" t="s">
        <v>75</v>
      </c>
      <c r="B46" s="6">
        <v>8120123214</v>
      </c>
      <c r="C46" s="6">
        <v>70.4</v>
      </c>
      <c r="D46" s="7">
        <v>16</v>
      </c>
      <c r="E46" s="8">
        <f t="shared" si="0"/>
        <v>0.280701754385965</v>
      </c>
    </row>
    <row r="47" spans="1:5">
      <c r="A47" s="6" t="s">
        <v>76</v>
      </c>
      <c r="B47" s="6">
        <v>8120123215</v>
      </c>
      <c r="C47" s="6">
        <v>67.34</v>
      </c>
      <c r="D47" s="7">
        <v>30</v>
      </c>
      <c r="E47" s="8">
        <f t="shared" si="0"/>
        <v>0.526315789473684</v>
      </c>
    </row>
    <row r="48" spans="1:5">
      <c r="A48" s="6" t="s">
        <v>77</v>
      </c>
      <c r="B48" s="6">
        <v>8120123216</v>
      </c>
      <c r="C48" s="6">
        <v>72</v>
      </c>
      <c r="D48" s="7">
        <v>5</v>
      </c>
      <c r="E48" s="9">
        <f t="shared" si="0"/>
        <v>0.087719298245614</v>
      </c>
    </row>
    <row r="49" spans="1:5">
      <c r="A49" s="6" t="s">
        <v>78</v>
      </c>
      <c r="B49" s="6">
        <v>8120123217</v>
      </c>
      <c r="C49" s="6">
        <v>69.2</v>
      </c>
      <c r="D49" s="7">
        <v>21</v>
      </c>
      <c r="E49" s="8">
        <f t="shared" si="0"/>
        <v>0.368421052631579</v>
      </c>
    </row>
    <row r="50" spans="1:5">
      <c r="A50" s="6" t="s">
        <v>79</v>
      </c>
      <c r="B50" s="6">
        <v>8120123218</v>
      </c>
      <c r="C50" s="6">
        <v>65.5</v>
      </c>
      <c r="D50" s="7">
        <v>46</v>
      </c>
      <c r="E50" s="8">
        <f t="shared" si="0"/>
        <v>0.807017543859649</v>
      </c>
    </row>
    <row r="51" spans="1:5">
      <c r="A51" s="6" t="s">
        <v>80</v>
      </c>
      <c r="B51" s="6">
        <v>8120123219</v>
      </c>
      <c r="C51" s="6">
        <v>72</v>
      </c>
      <c r="D51" s="7">
        <v>6</v>
      </c>
      <c r="E51" s="8">
        <f t="shared" si="0"/>
        <v>0.105263157894737</v>
      </c>
    </row>
    <row r="52" spans="1:5">
      <c r="A52" s="6" t="s">
        <v>81</v>
      </c>
      <c r="B52" s="6">
        <v>8120123220</v>
      </c>
      <c r="C52" s="6">
        <v>66.38</v>
      </c>
      <c r="D52" s="7">
        <v>38</v>
      </c>
      <c r="E52" s="8">
        <f t="shared" si="0"/>
        <v>0.666666666666667</v>
      </c>
    </row>
    <row r="53" spans="1:5">
      <c r="A53" s="6" t="s">
        <v>82</v>
      </c>
      <c r="B53" s="6">
        <v>8120123221</v>
      </c>
      <c r="C53" s="6">
        <v>70.68</v>
      </c>
      <c r="D53" s="7">
        <v>12</v>
      </c>
      <c r="E53" s="8">
        <f t="shared" si="0"/>
        <v>0.210526315789474</v>
      </c>
    </row>
    <row r="54" spans="1:5">
      <c r="A54" s="6" t="s">
        <v>83</v>
      </c>
      <c r="B54" s="6">
        <v>8120123222</v>
      </c>
      <c r="C54" s="6">
        <v>68.64</v>
      </c>
      <c r="D54" s="7">
        <v>25</v>
      </c>
      <c r="E54" s="8">
        <f t="shared" si="0"/>
        <v>0.43859649122807</v>
      </c>
    </row>
    <row r="55" spans="1:5">
      <c r="A55" s="6" t="s">
        <v>84</v>
      </c>
      <c r="B55" s="6">
        <v>8120123223</v>
      </c>
      <c r="C55" s="6">
        <v>67.5</v>
      </c>
      <c r="D55" s="7">
        <v>28</v>
      </c>
      <c r="E55" s="8">
        <f t="shared" si="0"/>
        <v>0.491228070175439</v>
      </c>
    </row>
    <row r="56" spans="1:5">
      <c r="A56" s="6" t="s">
        <v>85</v>
      </c>
      <c r="B56" s="6">
        <v>8120123224</v>
      </c>
      <c r="C56" s="6">
        <v>66.8</v>
      </c>
      <c r="D56" s="7">
        <v>35</v>
      </c>
      <c r="E56" s="8">
        <f t="shared" si="0"/>
        <v>0.614035087719298</v>
      </c>
    </row>
    <row r="57" spans="1:5">
      <c r="A57" s="6" t="s">
        <v>86</v>
      </c>
      <c r="B57" s="6">
        <v>8120123225</v>
      </c>
      <c r="C57" s="6">
        <v>69.5</v>
      </c>
      <c r="D57" s="7">
        <v>19</v>
      </c>
      <c r="E57" s="8">
        <f t="shared" si="0"/>
        <v>0.333333333333333</v>
      </c>
    </row>
    <row r="58" spans="1:5">
      <c r="A58" s="6" t="s">
        <v>87</v>
      </c>
      <c r="B58" s="6">
        <v>8120123226</v>
      </c>
      <c r="C58" s="6">
        <v>72.3</v>
      </c>
      <c r="D58" s="7">
        <v>4</v>
      </c>
      <c r="E58" s="9">
        <f t="shared" si="0"/>
        <v>0.0701754385964912</v>
      </c>
    </row>
  </sheetData>
  <sortState ref="A2:E58">
    <sortCondition ref="B2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学生综合素质测评汇总表</vt:lpstr>
      <vt:lpstr>综测排名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陈陈老师</cp:lastModifiedBy>
  <cp:revision>0</cp:revision>
  <dcterms:created xsi:type="dcterms:W3CDTF">2024-09-23T06:36:00Z</dcterms:created>
  <dcterms:modified xsi:type="dcterms:W3CDTF">2024-09-25T02:14:29Z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4BFF610D6C104BB5AE7D30DD7B199512_12</vt:lpwstr>
  </property>
  <property fmtid="{D5CDD505-2E9C-101B-9397-08002B2CF9AE}" pid="4" name="KSOProductBuildVer">
    <vt:lpwstr>2052-12.1.0.18276</vt:lpwstr>
  </property>
</Properties>
</file>